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G:\NK13\Einkauf\_Projektordner_25\027_25 Rillenreiniger mit Kehrfunktion Ersatz F-VG377\02 Vergabeunterlagen\finale_Dateien_VÖ\"/>
    </mc:Choice>
  </mc:AlternateContent>
  <xr:revisionPtr revIDLastSave="0" documentId="13_ncr:1_{589D15D8-92B6-4A73-8A0C-3488A167C7D1}" xr6:coauthVersionLast="47" xr6:coauthVersionMax="47" xr10:uidLastSave="{00000000-0000-0000-0000-000000000000}"/>
  <bookViews>
    <workbookView xWindow="-120" yWindow="-120" windowWidth="25440" windowHeight="15270" tabRatio="916" activeTab="1" xr2:uid="{00000000-000D-0000-FFFF-FFFF00000000}"/>
  </bookViews>
  <sheets>
    <sheet name="Inhaltsangabe" sheetId="39" r:id="rId1"/>
    <sheet name="Lastenheft" sheetId="38" r:id="rId2"/>
  </sheets>
  <definedNames>
    <definedName name="_xlnm._FilterDatabase" localSheetId="1" hidden="1">Lastenheft!$A$4:$F$388</definedName>
    <definedName name="_Toc102991004" localSheetId="1">#REF!</definedName>
    <definedName name="_Toc102991029" localSheetId="1">#REF!</definedName>
    <definedName name="_Toc102991030" localSheetId="1">#REF!</definedName>
    <definedName name="_Toc102991031" localSheetId="1">#REF!</definedName>
    <definedName name="_Toc102991032" localSheetId="1">#REF!</definedName>
    <definedName name="_Toc102991034" localSheetId="1">Lastenheft!#REF!</definedName>
    <definedName name="_Toc102991036" localSheetId="1">Lastenheft!#REF!</definedName>
    <definedName name="_Toc102991037" localSheetId="1">#REF!</definedName>
    <definedName name="_Toc102991038" localSheetId="1">Lastenheft!#REF!</definedName>
    <definedName name="_Toc102991039" localSheetId="1">#REF!</definedName>
    <definedName name="_Toc15108779" localSheetId="1">Lastenheft!#REF!</definedName>
    <definedName name="_Toc18892258" localSheetId="1">#REF!</definedName>
    <definedName name="_Toc18892261" localSheetId="1">Lastenheft!#REF!</definedName>
    <definedName name="_Toc44988504" localSheetId="1">#REF!</definedName>
    <definedName name="_Toc44988505" localSheetId="1">#REF!</definedName>
    <definedName name="_Toc44988506" localSheetId="1">#REF!</definedName>
    <definedName name="_Toc44988507" localSheetId="1">#REF!</definedName>
    <definedName name="_Toc44988508" localSheetId="1">#REF!</definedName>
    <definedName name="_Toc44988537" localSheetId="1">Lastenheft!#REF!</definedName>
    <definedName name="_Toc63570186" localSheetId="1">Lastenheft!$C$6</definedName>
    <definedName name="_Toc63570187" localSheetId="1">Lastenheft!#REF!</definedName>
    <definedName name="_Toc63570188" localSheetId="1">Lastenheft!#REF!</definedName>
    <definedName name="_Toc68328480" localSheetId="1">Lastenheft!$C$5</definedName>
    <definedName name="_Toc68328486" localSheetId="1">Lastenheft!#REF!</definedName>
    <definedName name="_Toc68328487" localSheetId="1">Lastenheft!#REF!</definedName>
    <definedName name="_Toc68328488" localSheetId="1">Lastenheft!#REF!</definedName>
    <definedName name="_Toc68328489" localSheetId="1">Lastenheft!#REF!</definedName>
    <definedName name="_Toc68328490" localSheetId="1">Lastenheft!#REF!</definedName>
    <definedName name="_Toc68328491" localSheetId="1">Lastenheft!#REF!</definedName>
    <definedName name="_Toc68328492" localSheetId="1">Lastenheft!#REF!</definedName>
    <definedName name="_Toc75317703" localSheetId="1">#REF!</definedName>
    <definedName name="_Toc78936455" localSheetId="1">Lastenheft!#REF!</definedName>
    <definedName name="_Toc93999812" localSheetId="1">Lastenheft!#REF!</definedName>
    <definedName name="_Toc93999816" localSheetId="1">Lastenheft!#REF!</definedName>
    <definedName name="_Toc93999829" localSheetId="1">#REF!</definedName>
    <definedName name="_Toc93999833" localSheetId="1">#REF!</definedName>
    <definedName name="_Toc93999838" localSheetId="1">Lastenheft!#REF!</definedName>
    <definedName name="_Toc93999885" localSheetId="1">Lastenheft!$C$89</definedName>
    <definedName name="_Toc93999909" localSheetId="1">Lastenheft!#REF!</definedName>
    <definedName name="_xlnm.Print_Area" localSheetId="1">Lastenheft!$A$1:$M$385</definedName>
    <definedName name="_xlnm.Criteria" localSheetId="1">Lastenheft!$C$5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77" i="38" l="1"/>
  <c r="H377" i="38"/>
  <c r="K373" i="38"/>
  <c r="H373" i="38"/>
  <c r="K372" i="38"/>
  <c r="H372" i="38"/>
  <c r="K370" i="38"/>
  <c r="H370" i="38"/>
  <c r="K364" i="38"/>
  <c r="H364" i="38"/>
  <c r="K363" i="38"/>
  <c r="H363" i="38"/>
  <c r="H144" i="38" l="1"/>
  <c r="F387" i="38"/>
  <c r="H380" i="38" l="1"/>
  <c r="K185" i="38" l="1"/>
  <c r="H185" i="38"/>
  <c r="H57" i="38" l="1"/>
  <c r="K57" i="38"/>
  <c r="H33" i="38"/>
  <c r="K33" i="38"/>
  <c r="K150" i="38" l="1"/>
  <c r="H150" i="38"/>
  <c r="K165" i="38" l="1"/>
  <c r="H165" i="38"/>
  <c r="K178" i="38" l="1"/>
  <c r="K89" i="38"/>
  <c r="K171" i="38"/>
  <c r="K163" i="38"/>
  <c r="K162" i="38"/>
  <c r="K161" i="38"/>
  <c r="K157" i="38"/>
  <c r="K154" i="38"/>
  <c r="K153" i="38"/>
  <c r="K152" i="38"/>
  <c r="K141" i="38"/>
  <c r="K140" i="38"/>
  <c r="K139" i="38"/>
  <c r="K132" i="38"/>
  <c r="K131" i="38"/>
  <c r="K122" i="38"/>
  <c r="K119" i="38"/>
  <c r="K117" i="38"/>
  <c r="K115" i="38"/>
  <c r="K114" i="38"/>
  <c r="K112" i="38"/>
  <c r="K111" i="38"/>
  <c r="K107" i="38"/>
  <c r="K106" i="38"/>
  <c r="K105" i="38"/>
  <c r="K104" i="38"/>
  <c r="K101" i="38"/>
  <c r="K100" i="38"/>
  <c r="K62" i="38"/>
  <c r="K61" i="38"/>
  <c r="K78" i="38"/>
  <c r="K60" i="38"/>
  <c r="K59" i="38"/>
  <c r="K50" i="38"/>
  <c r="K49" i="38"/>
  <c r="K48" i="38"/>
  <c r="K46" i="38"/>
  <c r="K45" i="38"/>
  <c r="K39" i="38"/>
  <c r="K38" i="38"/>
  <c r="K37" i="38"/>
  <c r="K36" i="38"/>
  <c r="K35" i="38"/>
  <c r="K34" i="38"/>
  <c r="K32" i="38"/>
  <c r="K31" i="38"/>
  <c r="K30" i="38"/>
  <c r="K28" i="38"/>
  <c r="K27" i="38"/>
  <c r="K25" i="38"/>
  <c r="K12" i="38"/>
  <c r="K22" i="38"/>
  <c r="K23" i="38"/>
  <c r="K24" i="38"/>
  <c r="K14" i="38"/>
  <c r="K13" i="38"/>
  <c r="K11" i="38"/>
  <c r="K7" i="38"/>
  <c r="K6" i="38"/>
  <c r="K5" i="38"/>
  <c r="H178" i="38"/>
  <c r="H171" i="38"/>
  <c r="H163" i="38"/>
  <c r="H162" i="38"/>
  <c r="H157" i="38"/>
  <c r="H154" i="38"/>
  <c r="H153" i="38"/>
  <c r="H152" i="38"/>
  <c r="H141" i="38"/>
  <c r="H140" i="38"/>
  <c r="H139" i="38"/>
  <c r="H132" i="38"/>
  <c r="H131" i="38"/>
  <c r="H122" i="38"/>
  <c r="H119" i="38"/>
  <c r="H117" i="38"/>
  <c r="H115" i="38"/>
  <c r="H112" i="38"/>
  <c r="H111" i="38"/>
  <c r="H107" i="38"/>
  <c r="H106" i="38"/>
  <c r="H105" i="38"/>
  <c r="H104" i="38"/>
  <c r="H101" i="38"/>
  <c r="H100" i="38"/>
  <c r="H62" i="38"/>
  <c r="H61" i="38"/>
  <c r="H78" i="38"/>
  <c r="H60" i="38"/>
  <c r="H59" i="38"/>
  <c r="H50" i="38"/>
  <c r="H49" i="38"/>
  <c r="H48" i="38"/>
  <c r="H46" i="38"/>
  <c r="H45" i="38"/>
  <c r="H39" i="38"/>
  <c r="H38" i="38"/>
  <c r="H37" i="38"/>
  <c r="H36" i="38"/>
  <c r="H35" i="38"/>
  <c r="H34" i="38"/>
  <c r="H32" i="38"/>
  <c r="H31" i="38"/>
  <c r="H30" i="38"/>
  <c r="H28" i="38"/>
  <c r="H27" i="38"/>
  <c r="H25" i="38"/>
  <c r="H12" i="38"/>
  <c r="H22" i="38"/>
  <c r="H23" i="38"/>
  <c r="H24" i="38"/>
  <c r="H14" i="38"/>
  <c r="H13" i="38"/>
  <c r="H11" i="38"/>
  <c r="H7" i="38"/>
  <c r="H6" i="38"/>
  <c r="H5" i="38"/>
  <c r="H388" i="38" l="1"/>
</calcChain>
</file>

<file path=xl/sharedStrings.xml><?xml version="1.0" encoding="utf-8"?>
<sst xmlns="http://schemas.openxmlformats.org/spreadsheetml/2006/main" count="929" uniqueCount="464">
  <si>
    <t>Einsatzzweck des Fahrzeugs</t>
  </si>
  <si>
    <t>Nutzungsdauer des Fahrzeugs</t>
  </si>
  <si>
    <t>Geräuschemissionen</t>
  </si>
  <si>
    <t>Brandschutz</t>
  </si>
  <si>
    <t>Material und Verarbeitung</t>
  </si>
  <si>
    <t>Zu verwendende Materialien und Werkstoffe</t>
  </si>
  <si>
    <t>Materialverbindungen</t>
  </si>
  <si>
    <t>Allgemein</t>
  </si>
  <si>
    <t>Anlage</t>
  </si>
  <si>
    <t>Beschreibung der Anforderungen</t>
  </si>
  <si>
    <t>ID</t>
  </si>
  <si>
    <t>Kapitel-Nr.</t>
  </si>
  <si>
    <t>Fahrzeuggrundkonzeption</t>
  </si>
  <si>
    <t>1.1</t>
  </si>
  <si>
    <t>1.2</t>
  </si>
  <si>
    <t>1.3</t>
  </si>
  <si>
    <t>1.4</t>
  </si>
  <si>
    <t>2.1</t>
  </si>
  <si>
    <t>2.2</t>
  </si>
  <si>
    <t xml:space="preserve">An die Konstruktion werden folgende allgemeine Anforderungen gestellt:
· Übersichtlichkeit;
· Möglichst einfache und ergonomische Bedienung;
· Keine induktive und thermische Beanspruchung von Bauteilen;
· Gute Zugänglichkeit und Tauschbarkeit von Baugruppen und Geräten;
· Geringer Wartungsaufwand;
· Einfache Erkennbarkeit von Abnutzungen (dies gilt besonders für alle Bremseinrichtungen).
</t>
  </si>
  <si>
    <t>Bemerkung Bieter</t>
  </si>
  <si>
    <t>Punkte</t>
  </si>
  <si>
    <t>2.3</t>
  </si>
  <si>
    <t>Umgebungsbedingungen</t>
  </si>
  <si>
    <t>Fahrzeug</t>
  </si>
  <si>
    <t>3.1</t>
  </si>
  <si>
    <t>Trägerfahrzeug (LKW)</t>
  </si>
  <si>
    <t>Räder / Bereifung</t>
  </si>
  <si>
    <t>3.3</t>
  </si>
  <si>
    <t>Lenkung</t>
  </si>
  <si>
    <t>3.4</t>
  </si>
  <si>
    <t>Bremsen</t>
  </si>
  <si>
    <t>3.5</t>
  </si>
  <si>
    <t>Fahrzeugabmessungen und Gewichte</t>
  </si>
  <si>
    <t>Motor und Getriebe</t>
  </si>
  <si>
    <t>Elektrische Ausstattung Fahrzeug</t>
  </si>
  <si>
    <t>Sondersignal- und Warneinrichtungen</t>
  </si>
  <si>
    <t xml:space="preserve">Videotechnik </t>
  </si>
  <si>
    <t>Dokumentation</t>
  </si>
  <si>
    <t xml:space="preserve">Weitwinkelspiegel, elektrisch verstellbar, links und rechts
</t>
  </si>
  <si>
    <t xml:space="preserve">Rampenspiegel rechts
</t>
  </si>
  <si>
    <t xml:space="preserve">Spiegel elektrisch beheizbar
</t>
  </si>
  <si>
    <t xml:space="preserve">Warndreieck nach StVZO
</t>
  </si>
  <si>
    <t xml:space="preserve">Warnleuchte nach StVZO mit Batterie
</t>
  </si>
  <si>
    <t xml:space="preserve">Verbandkasten nach DIN und StVZO
</t>
  </si>
  <si>
    <t xml:space="preserve">Lenksäule, in Höhe und Neigung verstellbar.
</t>
  </si>
  <si>
    <t xml:space="preserve">Servolenkung
</t>
  </si>
  <si>
    <t xml:space="preserve">Drucklufttrockner
</t>
  </si>
  <si>
    <t xml:space="preserve">Zuschaltbare Differentialsperre an der Hinterachse
</t>
  </si>
  <si>
    <t xml:space="preserve">Der Anbieter verpflichtet sich, mit der Abgabe seines Angebotes auf alle Zweifelsfälle oder Widersprüche oder auf anzuwendende Vorschriften hinzuweisen und stellt die aus Sicht des Anbieters sinnvolle Lösung im Angebot klar heraus. Hat der AN es unterlassen, den AG auf solche Fehler oder Widersprüche hinzuweisen, so ist er bei der Realisierung der fachgerechten Ausführung zu Nachforderungen nicht berechtigt.
</t>
  </si>
  <si>
    <t xml:space="preserve">Batterietrennschalter mechanisch ("Natoknochen").
</t>
  </si>
  <si>
    <t xml:space="preserve">Mit den Batterien und der Lichtmaschine wird eine ausreichende Versorgung aller elektrischen Verbraucher sichergestellt.
</t>
  </si>
  <si>
    <t xml:space="preserve">Die in diesem Lastenheft genannten Vorschriften sind verbindlich. Normen, Richtlinien, Empfehlungen usw. jedoch nur insoweit, als dass in diesem Lastenheft nichts Abweichendes festgelegt ist und diesen Abweichungen keine höherwertigen Vorschriften, Regelungen usw. sowie Fragen der Produkthaftung entgegenstehen.
</t>
  </si>
  <si>
    <t xml:space="preserve">Scheibenbremsen an allen Rädern
</t>
  </si>
  <si>
    <t>M</t>
  </si>
  <si>
    <t>S</t>
  </si>
  <si>
    <t>Punkte Bieter</t>
  </si>
  <si>
    <t>Punkte Prüfer</t>
  </si>
  <si>
    <t>Begründung der vom Bieter abweichenden Bewertung</t>
  </si>
  <si>
    <t>Summe</t>
  </si>
  <si>
    <t>Frage an Bieter</t>
  </si>
  <si>
    <t xml:space="preserve">Eigeneinschätzung Bieter                                  Einschätzung  Prüfer  </t>
  </si>
  <si>
    <t>I</t>
  </si>
  <si>
    <t>- Unfallverhütungsvorschriften (UVV)</t>
  </si>
  <si>
    <t>- Vorschriften der Berufsgenossenschaft (BGV)</t>
  </si>
  <si>
    <t xml:space="preserve">Das Fahrzeug muss den folgenden Verordnungen, Normen und Richtlinien in ihrer aktuell gültigen Version entsprechen: </t>
  </si>
  <si>
    <t>- Technische Daten / Fahrzeugbeschreibung</t>
  </si>
  <si>
    <t>- Übersichtszeichnung Gesamtfahrzeug mit Hauptabmessungen</t>
  </si>
  <si>
    <t>- Bescheinigung der Einhaltung der EG-Maschinenrichtlinie</t>
  </si>
  <si>
    <r>
      <rPr>
        <b/>
        <sz val="11"/>
        <rFont val="Arial"/>
        <family val="2"/>
      </rPr>
      <t>Anfor-derung</t>
    </r>
    <r>
      <rPr>
        <sz val="11"/>
        <rFont val="Arial"/>
        <family val="2"/>
      </rPr>
      <t xml:space="preserve">
</t>
    </r>
    <r>
      <rPr>
        <sz val="8"/>
        <rFont val="Arial"/>
        <family val="2"/>
      </rPr>
      <t>M = Muss
S = Soll
 I =  Info</t>
    </r>
  </si>
  <si>
    <t xml:space="preserve">Bordwerkzeugsatz mit Wagenheber
</t>
  </si>
  <si>
    <t xml:space="preserve">Akustisches Warnsignal für Rückwärtsfahrten.
</t>
  </si>
  <si>
    <t>Fahrerhaus</t>
  </si>
  <si>
    <t>Fahrwerk</t>
  </si>
  <si>
    <t>Alle Sitze müssen mit 3 Punkt-Automatik-Gurten versehen sein.</t>
  </si>
  <si>
    <t>Verordnungen, Normen, Richtlinien, technische Regeln</t>
  </si>
  <si>
    <t>Grundsätze für die Auslegung der Fahrzeuge / Wagen</t>
  </si>
  <si>
    <t>2.3.1</t>
  </si>
  <si>
    <t>2.3.2</t>
  </si>
  <si>
    <t>2.4</t>
  </si>
  <si>
    <t>Die mit Anzugsdrehmoment angezogenen Schraubverbindungen sollen mit rotem Siegellack gekennzeichnet werden.</t>
  </si>
  <si>
    <t>Einsatzbedingungen</t>
  </si>
  <si>
    <t>Sonneneinstrahlung</t>
  </si>
  <si>
    <t>Staub / Verschmutzung</t>
  </si>
  <si>
    <t>Reinigungsbedingungen</t>
  </si>
  <si>
    <t>Korrosionseinwirkungen</t>
  </si>
  <si>
    <t>Spiegel</t>
  </si>
  <si>
    <t>Luftdruckbremsanlage</t>
  </si>
  <si>
    <t>Multifunktionslenkrad</t>
  </si>
  <si>
    <t xml:space="preserve">Das Fahrzeug muss mit einem Radio mit Bluetooth- Freisprecheinrichtung ausgestattet sein.
</t>
  </si>
  <si>
    <t>Materialien</t>
  </si>
  <si>
    <t>Lackierung</t>
  </si>
  <si>
    <t xml:space="preserve">Fahrzeugabnahme </t>
  </si>
  <si>
    <t>3.2</t>
  </si>
  <si>
    <t xml:space="preserve">Es sollen Lackierungen auf Wasserbasis nach dem Stand der Technik eingesetzt werden.
</t>
  </si>
  <si>
    <t xml:space="preserve">Das Fahrzeug muss mit einer Klimaanlage ausgestattet sein.
</t>
  </si>
  <si>
    <t xml:space="preserve">Die Warneinrichtung beim Rückwärtsfahren muss deaktivierbar sein.
 </t>
  </si>
  <si>
    <t>Fahrzeug für Rechtsverkehr (Linkslenker)</t>
  </si>
  <si>
    <t xml:space="preserve">2 Stück Unterlegkeil im Bereich der Hinterachse am Rahmen montiert
</t>
  </si>
  <si>
    <t xml:space="preserve">Fahrersitz muss in Höhe, Neigung und Längsrichtung verstellbar und luftgefedert sein.
</t>
  </si>
  <si>
    <t xml:space="preserve">Vor der Inbetriebnahme muss die Betriebserlaubnis nach § 20 oder § 21 der Straßenverkehrs-Zulassungs-Ordnung (StVZO) erteilt worden sein. Werden nachträglich Änderungen am Fahrzeug vorgenommen, kann es notwendig sein, nach § 19 Abs. 2 StVZO die Betriebserlaubnis erneut zu beantragen.
</t>
  </si>
  <si>
    <t>Sämtliche Schraubverbindungen durch Hohlprofile sollen durch entsprechende Rohre ausgesteift werden.</t>
  </si>
  <si>
    <t xml:space="preserve">Frontspiegel
</t>
  </si>
  <si>
    <t>Lieferung und Inbetriebnahme</t>
  </si>
  <si>
    <t xml:space="preserve">Lieferung  </t>
  </si>
  <si>
    <t>Übergabe und Einweisung vor Ort in Frankfurt</t>
  </si>
  <si>
    <t>Inbetriebnahme</t>
  </si>
  <si>
    <t>Nach Eintreffen des Gerätes erfolgt die Abnahme durch den Auftraggeber. Die Abnahme gilt erst dann als erfolgt, wenn eine vom Auftraggeber unterzeichnete Abnahmebescheinigung vorliegt. Bei bedingter Abnahme sind die festgestellten Fehler oder Mängel in einer vom Auftraggeber festzusetzenden Frist kostenlos zu beheben. Eine Minderung des Kaufpreises behält sich der Auftraggeber in solchen Fällen vor.</t>
  </si>
  <si>
    <t>6.1</t>
  </si>
  <si>
    <t xml:space="preserve">Lieferzeit wird wie folgt bewertet:
</t>
  </si>
  <si>
    <t>kürzer als 25 Wochen</t>
  </si>
  <si>
    <t>6.2</t>
  </si>
  <si>
    <t>Erfülls-grad
Prüfer
Ja/Nein</t>
  </si>
  <si>
    <t>Gesamt:</t>
  </si>
  <si>
    <t>Erreichte Punkte:</t>
  </si>
  <si>
    <t xml:space="preserve">Die Kamerabilder werden durch die Beleuchtungs-, Warn- und Sondersignaleinrichtungen nicht beeinträchtigt.
</t>
  </si>
  <si>
    <t>Assistenzsysteme / Kontrollgeräte</t>
  </si>
  <si>
    <t>Komfort und Infotainment</t>
  </si>
  <si>
    <t>- Bundes-Immissionsschutzgesetz (BImSchG)</t>
  </si>
  <si>
    <t>- DIN, EN, ISO, VDE, IEC, VDI, DVS Normen/Richtlinien/Schriften/Merkblätter</t>
  </si>
  <si>
    <t xml:space="preserve">- Aufbaurichtlinien des Fahrgestellherstellers </t>
  </si>
  <si>
    <t>- Richtlinie 2006/42/EG (Maschinenrichtlinie) für den Aufbau</t>
  </si>
  <si>
    <t>Das Fahrzeug muss für einen regelmäßigen Kurzstreckenbetrieb (Fahrten innerhalb des Streckennetzes der VGF), ausgelegt sein.</t>
  </si>
  <si>
    <t>Die Auswahl der Werkstoffe sowie die Kombination von Werkstoffen muss unter folgenden 
Gesichtspunkten vorgenommen werden: 
• Schutz gegen Korrosion (auch Kontaktkorrosion) 
• Reduzierung des Brandrisikos 
• Keine splitternde Werkstoffe 
• Minimaler Instandhaltungsaufwand 
• Vermeidung von gesundheitsschädlichen Einflüssen bei der Verwendung bzw. 
Verarbeitung (z.B. toxischer Gase, Staub)</t>
  </si>
  <si>
    <t xml:space="preserve">Die Festigkeit der Muttern muss entsprechend der Festigkeit der Schrauben gewählt werden. Dies gilt auch für hochbelastete Schraubverbindungen in Gewindebohrungen. </t>
  </si>
  <si>
    <t xml:space="preserve">Die Außenlackierung muss gegen Witterungseinflüsse, mechanische Einwirkungen und regelmäßiges Waschen mit den in Waschanlagen üblich verwendeten Reinigungszusätzen beständig sein.
</t>
  </si>
  <si>
    <t xml:space="preserve">Die Außengestaltung des Fahrzeugs muss so ausgeführt sein, dass die Reinigung des Fahrzeuges mit einem Hochdruckreiniger möglich ist. Einschränkungen sind vom Hersteller zu benennen.
</t>
  </si>
  <si>
    <t>Notbremsassistent mit Fahreraktivitätserkennung.</t>
  </si>
  <si>
    <t>Das Fahrzeug muss bei den Geräuschemission die Anforderungen nach DIN EN ISO 11688-1 einhalten.</t>
  </si>
  <si>
    <r>
      <t>Grundanforderung für die Ausführung</t>
    </r>
    <r>
      <rPr>
        <b/>
        <sz val="14"/>
        <color theme="1"/>
        <rFont val="Arial"/>
        <family val="2"/>
      </rPr>
      <t xml:space="preserve"> des Aufbaus</t>
    </r>
  </si>
  <si>
    <t xml:space="preserve">1 Schild mit den Fahrzeugangaben "Länge, Breite, Höhe, zulässige Gesamtmasse" muss für den Fahrer sichtbar im Fahrerhaus angebracht sein.
</t>
  </si>
  <si>
    <t xml:space="preserve">Lackierung RAL 2011 (Kommunalorange)
</t>
  </si>
  <si>
    <t xml:space="preserve">Der für den vorgesehenen Einsatzzweck vorgeschriebene Reifenfülldruck soll dauerhaft lesbar über den Rädern angegeben werden.
</t>
  </si>
  <si>
    <t xml:space="preserve">Die Bezeichnung der zu verwendenden Betriebsstoffe soll dauerhaft in der Nähe der Einfüllöffnung angebracht werden.
</t>
  </si>
  <si>
    <t xml:space="preserve">Eine aussagekräftige Zeichnung aus der die vom Anbieter vorgesehene Realisierung der Forderungen des Leistungsverzeichnisses hervorgeht, ist dem Angebot beizulegen. In der Zeichnung sind folgende Größen einzutragen:
· Gesamtlänge
· Gesamthöhe
· Radstand
· Überhang hinten
· vorderer Überhangwinkel α,
· hinterer Überhangwinkel β,
· Rampenwinkel γ,
· Bodenfreiheit d,
· Bodenfreiheit unter den Achsen h,
· Wendekreisdurchmesser
· technisches zulässiges Gesamtgewicht
· Leergewicht
· Achslast Vorderachse
· Achslast Hinterachse 
</t>
  </si>
  <si>
    <t>Es ist mit Anfall von eisenhaltigem Staub, kleineren Steinen, Laubfall und Insekten zu rechnen. Zu bestimmten Jahreszeiten ist in Frankfurt am Main mit extremem Flug von Samen (speziell Pappelsamen) zu rechnen. Schutzmaßnahmen sollen im Angebot beschrieben werden.</t>
  </si>
  <si>
    <t xml:space="preserve">Rückfahrspiegel, elektrisch verstellbar
</t>
  </si>
  <si>
    <t>Die Bildausgabe erfolgt über ergonomisch im Bereich des Fahrerarbeitsplatzes angeordnete TFT-Farb-Monitore.</t>
  </si>
  <si>
    <t xml:space="preserve">Dem Angebot muss eine Angabe aller wesentlichen technischen Daten der gewählten Motorvariante, der Abgasführung, der Abgasreinigung und Schadstoffklasse beiliegen.
</t>
  </si>
  <si>
    <t xml:space="preserve">Der Tankdeckel muss unverlierbar mit dem Fahrzeug verbunden sein.
</t>
  </si>
  <si>
    <t xml:space="preserve">Das Fahrzeug wird in allen Teilen und in seiner Ausführung nach dem neuesten Stand der Ingenieurwissenschaften und den anerkannten Regeln der Technik entwickelt und hergestellt.
</t>
  </si>
  <si>
    <t>Design, Lackierung, Beschriftung, Kennzeichnungen</t>
  </si>
  <si>
    <t>Bildwinkel der Rückfahrkamera mind. 100 Grad.</t>
  </si>
  <si>
    <t>Die Sitzpolster sollen aus Kunstleder bestehen.</t>
  </si>
  <si>
    <t>Die Sitze sollen mit einer Sitzheizung ausgestattet sein.</t>
  </si>
  <si>
    <t xml:space="preserve">Anbringen einer rot/weiß reflektierenden Warnbeklebung (Streifen 45°) nach DIN 30710 vorne, hinten, rechts, links.
</t>
  </si>
  <si>
    <t>Kabeldurchführungen sind mit Schutztüllen zu versehen.</t>
  </si>
  <si>
    <t xml:space="preserve">Alle Bau- und Funktionseinheiten, Baugruppen sowie alle verlegten Leitungen sollen eindeutig, dauerhaft und mit den Plänen übereinstimmend beschriftet werden.
</t>
  </si>
  <si>
    <t xml:space="preserve">Alle Bau- und Funktionseinheiten sollen mit Herstellernamen, Identnummer, sowie den jeweiligen Leistungsdaten versehen werden.
</t>
  </si>
  <si>
    <t xml:space="preserve">Elektrische Außstattung </t>
  </si>
  <si>
    <t>-Straßenverkehrszulassungsordnung der Bundesrepublik Deutschland (StVZO)</t>
  </si>
  <si>
    <t xml:space="preserve">EG-Kontrollgerät muss deaktiviert sein.
</t>
  </si>
  <si>
    <t>Es müssen vier Rundumkennleuchten verbaut werden. Zwei vorne auf dem Führerhaus und zwei hinten auf dem Aufbau.</t>
  </si>
  <si>
    <t xml:space="preserve">Das Fahrerhaus und der Motor sind mit einer Wasserzusatzheizung mit Standheizungsfunktion zu beheizen. Die Kraftstoffversorgung erfolgt aus dem Fahrzeugtank
Es müssen im Angebot folgende Angaben gemacht werden: a) Fabrikat, b) Typ, 
c) technische Beschreibung.
</t>
  </si>
  <si>
    <t xml:space="preserve">Alle Kennleuchten sind vom Fahrerplatz aus über eine zentrale Steuereinheit bedienbar.
</t>
  </si>
  <si>
    <t>Rückfahrkamera für den Bereich von 0 m bis ca. 10 m hinter dem Fahrzeugheck.</t>
  </si>
  <si>
    <t xml:space="preserve">Airbag für Fahrer und Beifahrer.
</t>
  </si>
  <si>
    <t>Zur Zeit nutzt die VGF das System "Turn Detect" von Luis.</t>
  </si>
  <si>
    <t xml:space="preserve">Die Montage der Elektroleitungen muss so erfolgen, dass unzulässige Spannungen, Scheuern an Bauteilen, Verdrillen und Verdrehen sowie Knickungen vermieden werden. </t>
  </si>
  <si>
    <t>Folgende technische Unterlagen und Pläne sind bereitzustellen:</t>
  </si>
  <si>
    <t>- Berechnung der Lastverteilung auf die einzelnen Räder im beladenen Zustand</t>
  </si>
  <si>
    <t>- Wiegeprotokoll mit Angabe der Lastverteilung auf die einzelnen Räder im beladenen Zustand</t>
  </si>
  <si>
    <t>6</t>
  </si>
  <si>
    <t>Gebrauchsabnahme</t>
  </si>
  <si>
    <r>
      <t>Zu diesen Unterlagen gehören vollständige und prüfbare Beschreibungen mit Ausführungsunterlagen (in Papierform und als PDF)
Die Unterlagen für den Aufbau umfassen:
- Schaltpläne der elektrischen, hydraulischen und pneumatischen Einrichtungen</t>
    </r>
    <r>
      <rPr>
        <sz val="12"/>
        <rFont val="Arial"/>
        <family val="2"/>
      </rPr>
      <t xml:space="preserve">
- Zeichnungen und Stücklisten für alle Einzelteile mit Herstellerangaben
Die Unterlagen für das Gesamtfahrzeug umfassen:</t>
    </r>
    <r>
      <rPr>
        <sz val="12"/>
        <color theme="1"/>
        <rFont val="Arial"/>
        <family val="2"/>
      </rPr>
      <t xml:space="preserve">
- Wartungs- und Instandhaltungsplan 
- EG-Konformitätserklärung und Prüfbuch</t>
    </r>
  </si>
  <si>
    <t>Gutachten</t>
  </si>
  <si>
    <t>Der AN muss alle Unterlagen/ Dokumente (Gutachten, Berichte, TüV Abnahme usw.) welche zum Anmelden und in Betriebnehmen des Fahrzeuges benötigt werden erbringen.</t>
  </si>
  <si>
    <t>Rückfahrkamera, im Monitor des Radios integriert.</t>
  </si>
  <si>
    <t xml:space="preserve">Soweit möglich und zulässig sind alle Beleuchtungseinrichtungen in LED Technik auszuführen.
</t>
  </si>
  <si>
    <t>Inhaltsverzeichnis</t>
  </si>
  <si>
    <t>kürzer als 40 Wochen</t>
  </si>
  <si>
    <t>Der Antrieb für das Betreiben der Pumpen und den elektrischen Verbrauchern, sowie der gesamte Aufbau für das Kehren und Aufsaugen von Straßenkehricht aus dem Rillengleis und dem Bereich zwischen den Schienen muss auf das Streckennetz der VGF abgestimmt sein.</t>
  </si>
  <si>
    <t xml:space="preserve">Das Fahrzeug ist für eine Nutzungsdauer von mindestens 10 Jahren ausgelegt.
</t>
  </si>
  <si>
    <t xml:space="preserve">Die Achsen sollen so ausgelegt sein, dass Bordsteine bis 15 cm Höhe problemlos überfahren werden können.
</t>
  </si>
  <si>
    <t>Leistung mindestens 170 KW</t>
  </si>
  <si>
    <t xml:space="preserve">Es muss ein manuelles Getriebe verbaut sein.
</t>
  </si>
  <si>
    <t xml:space="preserve">Wird der Fahrzeugmotor zum Antrieb von fest eingebauten Ausrüstungen eingesetzt, muss ein täglicher Dauerbetrieb von mindestens 4h bei den üblichen Betriebsbedingungen dieser Ausrüstung gewährleistet sein. Dies muss ohne Nachfüllen von Kühl-, Schmiermittel, Kraftstoff oder Additiv möglich sein. Während dieser Dauer und unter vorgesehenen Einsatzbedingungen dürfen die Temperaturen von Motor und Kraftübertragung nicht die Werte überschreiten, die der Hersteller in seiner Spezifikation angibt.
</t>
  </si>
  <si>
    <t xml:space="preserve">Alle Sitze sollen mit Gurtstraffern versehen sein.
</t>
  </si>
  <si>
    <t>Beifahrersitz soll in Höhe, Neigung und Längsrichtung verstellbar und luftgefedert sein.</t>
  </si>
  <si>
    <t xml:space="preserve">Das Fahrerhaus muss zwei Sitzplätze bieten.
</t>
  </si>
  <si>
    <t>Die Türen sollen mit elektrischen Fensterhebern ausgestattet sein.</t>
  </si>
  <si>
    <t>Das Fahrzeug soll mit einer zusätzlichen Klimaanlage über die Dachluke ausgestattet sein.</t>
  </si>
  <si>
    <t>Alle Schalter und Bedienelemente müssen vom Fahrersitzplatz aus erreich- und bedienbar sein.</t>
  </si>
  <si>
    <t xml:space="preserve">Elektronisches Stabilitätsprogramm (ESP)
</t>
  </si>
  <si>
    <t>3.3.1</t>
  </si>
  <si>
    <t>Kameraanlage</t>
  </si>
  <si>
    <t>3.3.2</t>
  </si>
  <si>
    <t>Kameraanlage Schleppgestell / Kehrwalze</t>
  </si>
  <si>
    <t>Kameraüberwachung für den rechten Saugschacht</t>
  </si>
  <si>
    <t>Kameraüberwachung für den rechten Seitenbesen</t>
  </si>
  <si>
    <t>Kameraüberwachung für den linken Seitenbesen</t>
  </si>
  <si>
    <t>Kameraüberwachung für das Schleppgestell im Allgemeinen (Draufsicht)</t>
  </si>
  <si>
    <t xml:space="preserve">Batterietrennschalter / Not-Aus
</t>
  </si>
  <si>
    <t>Kehrmaschinenaufbau</t>
  </si>
  <si>
    <t>Abmessungen</t>
  </si>
  <si>
    <t>Die Hauptabmessungen L/B/H sind vom AN im Angebot anzugeben.</t>
  </si>
  <si>
    <t>Der Aufbau und das Schleppgestell müssen auf ein Fahrgestell mit einem maximalen Radstand von 3620 mm installiert werden.</t>
  </si>
  <si>
    <t>Die Aufbaubreite soll maximal 2300 mm betragen.</t>
  </si>
  <si>
    <t>Die verwendeten Materialien des Kehrgutbehälters, der Saugschuhe und des Schleppgestells sind anzugeben.</t>
  </si>
  <si>
    <t>Kehrgutbehälter</t>
  </si>
  <si>
    <t xml:space="preserve">Klappen auf beiden Seiten des Behälters zum manuellen Beladen mit Kehrgut. </t>
  </si>
  <si>
    <t>Filteranlage</t>
  </si>
  <si>
    <t>Die Filterreinigung soll automatisch erfolgen.</t>
  </si>
  <si>
    <t xml:space="preserve">Der Feinstaubfilter muss für Nass- und Trockenreinigung ausgelegt sein.
</t>
  </si>
  <si>
    <t>Exhauster</t>
  </si>
  <si>
    <t>Die Saugleistung muss ca. 15.000 m³/h betragen.</t>
  </si>
  <si>
    <t xml:space="preserve">Frischwasserbehälter
</t>
  </si>
  <si>
    <t>Der Wasservorrat soll im Kehrgutbehälter integriert sein.</t>
  </si>
  <si>
    <t xml:space="preserve">Es muss eine Überlaufsicherung in dem System integriert sein.
</t>
  </si>
  <si>
    <t>Die Überlaufsicherung muss nach außen unter das Fahrzeug führen.</t>
  </si>
  <si>
    <t>Die Befüllung des Frischwasserbehälters muss über eine Storz C- Kupplung erfolgen.</t>
  </si>
  <si>
    <t xml:space="preserve">Es muss eine Möglichkeit zum Entleeren des Frischwasserbehälters geben, um im Winter Schäden durch Frost zu vermeiden. (z.B. Ablassventil)
</t>
  </si>
  <si>
    <t>Wasserpumpe Hochdruck</t>
  </si>
  <si>
    <t>Wasserpumpe Niederdruck</t>
  </si>
  <si>
    <t>Die Pumpe muss hydraulisch angetrieben werden.</t>
  </si>
  <si>
    <t xml:space="preserve">Druckluftkompressor
</t>
  </si>
  <si>
    <t>Es muss eine Druckluftwartungseinheit in das System integriert sein.</t>
  </si>
  <si>
    <t>Es soll ein separater Drucklufttrockner in das System integriert sein.</t>
  </si>
  <si>
    <t>Kehreinheit</t>
  </si>
  <si>
    <t>Kehreinheit rechts</t>
  </si>
  <si>
    <t>Die Umwelt-Grenztemperaturen ohne Berücksichtigung der Eigenerwärmung betragen:
 -5 °C bis +45 °C.</t>
  </si>
  <si>
    <t>Der kombinierte Kehrbetrieb von den Kehrbesen und der Rillenreinigungseinrichtung muss möglich sein.</t>
  </si>
  <si>
    <t xml:space="preserve">Tellerbesen 
</t>
  </si>
  <si>
    <t xml:space="preserve">Der Tellerbesen muss hydraulisch angetrieben werden.
</t>
  </si>
  <si>
    <t>Am Tellerbesen befindet sich eine Wassersprühdüse zur Staubbindung.</t>
  </si>
  <si>
    <t xml:space="preserve">Der Anstellwinkel des Tellerbesens muss einstellbar sein.
</t>
  </si>
  <si>
    <t xml:space="preserve">Der Tellerbesen soll mit Kunststoff- und Stahlborsten ausgestattet sein.
</t>
  </si>
  <si>
    <t>Saugmund</t>
  </si>
  <si>
    <t>Der Saugmund soll aus nichtrostendem Stahl bestehen.</t>
  </si>
  <si>
    <t>Der Saugmund soll durch einen Anfahrschutz geschützt werden.</t>
  </si>
  <si>
    <t>Die Grobschmutzklappen müssen vorn und innen am Saugmund befestigt sein.</t>
  </si>
  <si>
    <t>Der Saugschlauch muss aus mikrobenresistentem PU bestehen.</t>
  </si>
  <si>
    <t>Der Saugschlauchdurchmesser muss ca. 250 mm betragen.</t>
  </si>
  <si>
    <t>Kehreinheit links</t>
  </si>
  <si>
    <t>Kehrwalze</t>
  </si>
  <si>
    <t>Die Kehrwalze befindet sich mittig unter dem Fahrzeug zwischen den beiden Tellerbesen.</t>
  </si>
  <si>
    <t>Die Kehrwalze muss hydraulisch angetrieben werden.</t>
  </si>
  <si>
    <t xml:space="preserve">Der Anstellwinkel der Kehrwalze ist so zu wählen, dass die Kehrwalze zum Saugmund auf der rechten Seite hin kehrt.
</t>
  </si>
  <si>
    <t>Die Drehzahl der Kehrbesen muss stufenlos vom Bedienpult aus regelbar sein.</t>
  </si>
  <si>
    <t>Kehrfunktionen</t>
  </si>
  <si>
    <t>Die Kehrwalze soll mit Kunststoff- und Stahlborsten ausgestattet sein.</t>
  </si>
  <si>
    <t>Folgende Einzelfunktionen müssen vom Bedienpult aus ansteuerbar sein:</t>
  </si>
  <si>
    <t>Kehren mit dem rechten Seitenbesen mit eingeschalteter Kehrwalze zum Flächenkehren und eingeklapptem linken Seitenbesen.</t>
  </si>
  <si>
    <t>Kehren über die komplette Breite. Beide Seitenbesen sind zum Kehren ausgeklappt und die Kehrwalze ist eingeschaltet.</t>
  </si>
  <si>
    <t>Saugtechnik</t>
  </si>
  <si>
    <t>Rillenreinigerlore</t>
  </si>
  <si>
    <t xml:space="preserve">Kratzmeißel
</t>
  </si>
  <si>
    <t xml:space="preserve">Es muss eine selbstreinigende Feinstaubfilteranlage, ausgelegt für Nass- und Trockenreinigung, im Aufbau integriert sein.
</t>
  </si>
  <si>
    <t>Handsauganlage</t>
  </si>
  <si>
    <t>Das Handsaugrohr muss aus Aluminium bestehen.</t>
  </si>
  <si>
    <t>Der Schlauch muss einen Durchmesser von ca. Ø 200 mm haben.</t>
  </si>
  <si>
    <t>Die Meißel zum Auskratzen des festen Schmutzes in der Rille befinden sich unmittelbar vor dem Rillensaugschuh.</t>
  </si>
  <si>
    <t>Rillensaugschuh</t>
  </si>
  <si>
    <t>Im Falle eines Defektes der Pneumatik muss die Rillenreinigerlore über eine Nothebeeinrichtung verfügen.</t>
  </si>
  <si>
    <t>Die Rillensaugschuhe müssen mittels Schnellverschluss mit den Saugschläuchen verbunden werden.</t>
  </si>
  <si>
    <t>Als Verschleiß- und Spritzschutz sollen zusätzliche Kufen an dem Saugschuh installiert werden.</t>
  </si>
  <si>
    <t>Reinigung mit Wasserhochdruck</t>
  </si>
  <si>
    <t>Unmittelbar vor den Rillensaugschuhen müssen auf beiden Seiten Wasserhochdruckdüsen verbaut werden.</t>
  </si>
  <si>
    <t>Es müssen Punktstrahldüsen verbaut werden.</t>
  </si>
  <si>
    <t>Reinigung mit Luftdruck</t>
  </si>
  <si>
    <t>1.1.1</t>
  </si>
  <si>
    <t>1.2.1</t>
  </si>
  <si>
    <t>1.2.2</t>
  </si>
  <si>
    <t>1.2.3</t>
  </si>
  <si>
    <t>1.3.1</t>
  </si>
  <si>
    <t>1.3.2</t>
  </si>
  <si>
    <t>1.3.3</t>
  </si>
  <si>
    <t>1.3.4</t>
  </si>
  <si>
    <t>1.3.5</t>
  </si>
  <si>
    <t>1.4.1</t>
  </si>
  <si>
    <t>1.4.2</t>
  </si>
  <si>
    <t>1.4.3</t>
  </si>
  <si>
    <t>1.4.4</t>
  </si>
  <si>
    <t>2.5</t>
  </si>
  <si>
    <t>2.6</t>
  </si>
  <si>
    <t>2.7</t>
  </si>
  <si>
    <t>2.8</t>
  </si>
  <si>
    <t>2.9</t>
  </si>
  <si>
    <t>2.10</t>
  </si>
  <si>
    <t>2.11</t>
  </si>
  <si>
    <t>2.12</t>
  </si>
  <si>
    <t>2.13</t>
  </si>
  <si>
    <t>2.15</t>
  </si>
  <si>
    <t>2.16</t>
  </si>
  <si>
    <t>2.17</t>
  </si>
  <si>
    <t>2.13.1</t>
  </si>
  <si>
    <t>2.14.1</t>
  </si>
  <si>
    <t>2.15.1</t>
  </si>
  <si>
    <t>2.15.2</t>
  </si>
  <si>
    <t>3.1.1</t>
  </si>
  <si>
    <t>3.1.2</t>
  </si>
  <si>
    <t>3.2.1</t>
  </si>
  <si>
    <t>3.2.2</t>
  </si>
  <si>
    <t>3.2.3</t>
  </si>
  <si>
    <t>3.2.4</t>
  </si>
  <si>
    <t>3.2.5</t>
  </si>
  <si>
    <t>3.2.6</t>
  </si>
  <si>
    <t>3.2.7</t>
  </si>
  <si>
    <t>3.2.8</t>
  </si>
  <si>
    <t>3.3.1.1</t>
  </si>
  <si>
    <t>3.3.1.2</t>
  </si>
  <si>
    <t>3.3.2.1</t>
  </si>
  <si>
    <t>3.3.2.2</t>
  </si>
  <si>
    <t>3.3.3</t>
  </si>
  <si>
    <t>3.3.4</t>
  </si>
  <si>
    <t>3.4.1</t>
  </si>
  <si>
    <t>3.4.2</t>
  </si>
  <si>
    <t>3.4.3</t>
  </si>
  <si>
    <t>3.4.4</t>
  </si>
  <si>
    <t>3.5.1</t>
  </si>
  <si>
    <t>5</t>
  </si>
  <si>
    <t>5.1</t>
  </si>
  <si>
    <t>5.2</t>
  </si>
  <si>
    <t>Die Förderleistung der Pumpe muss ca. 30 l/min betragen.</t>
  </si>
  <si>
    <t xml:space="preserve">4 Stück Funkzündschlüssel /  Fahrzeugschlüssel, gleichschließend für alle Schlösser am Trägerfahrzeug. Der Fahrzeugaufbau ist davon ausgenommen.
</t>
  </si>
  <si>
    <t xml:space="preserve">Ganzjahresreifen mit M+S-Markierung &amp; Alpinzeichen.
</t>
  </si>
  <si>
    <t>Schaltereinheit zum Einschalten der spezifischen Zusatzeinrichtungen müssen übersichtlich und nach Funktion geordnet sein. Der genaue Einbauort wird mit dem AG nach Auftragsvergabe abgestimmt.</t>
  </si>
  <si>
    <t>Die Fahrerhausbreite darf 2300 mm nicht überschreiten.</t>
  </si>
  <si>
    <t>Das Fahrzeug soll als Arbeitsmaschine zugelassen werden.</t>
  </si>
  <si>
    <t>Es soll ein Verkalkungsschutz für eine längere Standzeit der Pumpe verbaut sein.</t>
  </si>
  <si>
    <t>Grobschmutz bis ca. 130 mm Länge muss aufgenommen werden können</t>
  </si>
  <si>
    <t>Das Fahrzeug befindet sich an 365 Tagen im Jahr für tägl. ca. 14 Stunden im Einsatz. (Zweischichtbetrieb)</t>
  </si>
  <si>
    <t xml:space="preserve">Quetsch- und Scherstellen müssen gemäß UVV VBG 14 § 33 vermieden werden. Sind sie im Ausnahmefall nicht vermeidbar, sind die betroffenen Stellen abzusichern oder abzudecken. </t>
  </si>
  <si>
    <t xml:space="preserve">Scharfe Ecken und Kanten sowie Hinterschneidungen müssen vermieden werden. </t>
  </si>
  <si>
    <t>Die Befestigung von demontierbaren Bauteilen muss so ausgelegt sein, dass ein zerstörungsfreies Lösen auch nach mehrjährigem Betriebseinsatz möglich ist.</t>
  </si>
  <si>
    <t>Bolzenverbindungen müssen so ausgeführt werden, dass bewegliche Bolzenverbindungen sich nicht festsetzen und feste Bolzenverbindungen lösbar bleiben.</t>
  </si>
  <si>
    <t>Schraubverbindungen (am Fahrzeugaufbau)</t>
  </si>
  <si>
    <t xml:space="preserve">Am Fahrzeugaufbau sollen Schraubverbindungen mit metrischem Gewinde und der Mindestqualität 8.8 eingesetzt werden. </t>
  </si>
  <si>
    <t>Durch Klebstoff gesicherte Schraubverbindungen sollen mit gelbem Siegellack gekennzeichnet werden.</t>
  </si>
  <si>
    <t>Jede Schraubverbindung muss so ausgelegt werden, das diese sich nicht selbstständig Lockern und/oder Losdrehen.</t>
  </si>
  <si>
    <t>Die Verkabelung, Lackierung etc. muss dauerfest gegen UV- Einstrahlung ausgelegt sein. Die Aufheizung der Geräteinnenräume infolge von Sonneneinstrahlung darf zu keinen Schäden bzw. Beeinträchtigungen am Fahrzeug und dessen Funktion führen.</t>
  </si>
  <si>
    <t>Die Elektrokomponenten müssen ausreichend vor Staub geschützt werden.</t>
  </si>
  <si>
    <t>Abbiegeassistent mit Monitor an der A-Säule, in Höhe der Spiegel.
Die Spiegel dürfen nicht durch den Monitor verdeckt werden. 
Es müssen im Angebot folgende Angaben gemacht werden: a) Fabrikat, b) Typ, c) technische Beschreibung</t>
  </si>
  <si>
    <t>Kameraüberwachung für das vordere linke Spurkranzrad, zur Überwachung des Eingleisvorgangs</t>
  </si>
  <si>
    <t>Das Sichtfeld des Fahrers darf durch angebrachte Bildschirme nicht eingeschränkt werden. Die Positionierung der Bildschirme ist nach Auftragsvergabe mit dem AG abzustimmen.</t>
  </si>
  <si>
    <t>Alle eingesetzten Monitore, Computerbildschirme oder ähnliches sind so angeordnet bzw. aufgebaut, dass sie bei Dunkelheit nicht blenden.</t>
  </si>
  <si>
    <t>Alle eingesetzten Monitore, Computerbildschirme oder ähnliches sind so angeordnet bzw. aufgebaut, dass sie auch bei Lichteinfall gut lesbar sind. Gegebenenfalls ist ein Blendschutz oder eine Lichtschutzblende vorzusehen</t>
  </si>
  <si>
    <t xml:space="preserve">Schmutzfänger hinter den Reifen.
</t>
  </si>
  <si>
    <t>Die Reifengröße an VA und HA soll gleich sein.</t>
  </si>
  <si>
    <t xml:space="preserve">Ersatzrad lose beigestellt.
</t>
  </si>
  <si>
    <t xml:space="preserve">Eine vorläufige Gewichtsbilanz des betriebsbereiten Fahrzeuges (Fahrzeug voll beladen mit den entsprechenden Achslasten) ist mit dem Angebot abzugeben. </t>
  </si>
  <si>
    <t xml:space="preserve">Die endgültige Gewichtsbilanz ist im Ergebnis der ausgeführten Konstruktion nachzuweisen und dem AG spätestens bei der Auslieferung des Fahrzeugs zu übergeben.
</t>
  </si>
  <si>
    <t xml:space="preserve">Der Motor ist mit einer Motorbremse mit Konstantdrossel auszustatten.
</t>
  </si>
  <si>
    <t xml:space="preserve">Ausführung des Motors als Dieselmotor, zum Zeitpunkt der Zulassung neueste verfügbare Schadstoffklasse, Geräuschwerte mindestens: EEC 92/97.
</t>
  </si>
  <si>
    <r>
      <t>Der Kraftstofftank muss mit einem Tankschloss ausgestattet sein.</t>
    </r>
    <r>
      <rPr>
        <strike/>
        <sz val="12"/>
        <rFont val="Arial"/>
        <family val="2"/>
      </rPr>
      <t xml:space="preserve">
</t>
    </r>
  </si>
  <si>
    <t>Das Tankschloss soll mit dem Fahrzeugschlüssel zu schließen sein.</t>
  </si>
  <si>
    <t xml:space="preserve">Ein Insektenschutzgitter soll vor der Kühleranlage installiert werden.
</t>
  </si>
  <si>
    <t xml:space="preserve">Die Einfüllöffnung des Kraftstofftanks des Fahrzeuges ist für das Befüllen mit üblichen dafür vorgesehenen Einrichtungen (z.B. Kanister) zugänglich. 
</t>
  </si>
  <si>
    <t>Die Demontage von Bauteilen oder Abdeckungen, mit Ausnahme des Tankdeckels selbst, ist nicht notwendig.</t>
  </si>
  <si>
    <t xml:space="preserve">Der Additiv-Tank für die Abgasanlage ist von außen befüllbar ohne die Demontage von Bauteilen oder Abdeckungen mit Ausnahme des Tankdeckels.
(Falls kein Additiv-Tank vorhanden, bitte mit "J" kennzeichnen)
</t>
  </si>
  <si>
    <t>Weitere Ausstattung</t>
  </si>
  <si>
    <t>In der Fahrerkabine muss sich eine Dachluke befinden. (Schwedenklappe)</t>
  </si>
  <si>
    <t xml:space="preserve">Die Bedienung der Wasserzusatzheizung mit Standheizungsfunktion muss vom Fahrersitzplatz aus erfolgen.
</t>
  </si>
  <si>
    <t xml:space="preserve">Bei Betätigung soll der Batterietrennschalter die Batterien direkt trennen.
</t>
  </si>
  <si>
    <t xml:space="preserve">Wenn neben der KFZ - Batterie zusätzliche Batterien verbaut sind, soll das Fahrzeug mit einem zusätzlichen Batterietrennschalter für diese Batterien ausgerüstet sein.
</t>
  </si>
  <si>
    <t xml:space="preserve">Die Betätigung soll direkt von außen ohne Demontage von Verkleidungen/Abdeckungen möglich sein.
</t>
  </si>
  <si>
    <t xml:space="preserve">Als Batterietrennschalter soll eine Standardbaugruppe des Fahrgestellherstellers verwendet werden.
</t>
  </si>
  <si>
    <t>Sondersignaleinrichtung (Rundumkennleuchte) in LED Ausführung mit gelbem Warnlicht.
Es müssen im Angebot folgende Angaben gemacht werden: a) Fabrikat, b) Typ, 
c) technische Beschreibung.</t>
  </si>
  <si>
    <t xml:space="preserve">Es muss eine Kurzbedienungsanleitung im Handschuhfach untergebracht werden. Diese beschreibt die Inbetriebnahme, den Betrieb und die Außerbetriebnahme der Reinigungs- und Kehrfunktionen sowie Pflegehinweise des Fahrzeugs.
</t>
  </si>
  <si>
    <t xml:space="preserve">Die Kurzbedienungsanleitung soll laminiert sein.
</t>
  </si>
  <si>
    <t>Der Kehrgutbehälter muss ein nutzbares Gesamtvolumen von mindestens 5,5 m³ für den Kehricht haben. Das genaue Volumen ist im Angebot zu benennen.</t>
  </si>
  <si>
    <t xml:space="preserve">Es muss ein Schleppgestell zum Aussaugen der Rille unter dem Fahrzeug verbaut sein.
</t>
  </si>
  <si>
    <t>Vor dem Schleppgestell müssen jeweils links und rechts am Fahrzeug ein Tellerbesen, sowie mittig eine Kehrwalze verbaut sein.</t>
  </si>
  <si>
    <t xml:space="preserve">Im Kehrmodus muss die Fahrgeschwindigkeit stufenlos mithilfe eines Handfahrgebers im Bereich vom Stillstand bis ca. 25 km/h regelbar sein. </t>
  </si>
  <si>
    <t>Zum Abkippen des Kehrichts muss am Heck des Fahrzeugs eine Steuereinheit montiert sein, um den Behälterdeckel zu öffnen und zu schließen, sowie den Behälter auf- und abzukippen.</t>
  </si>
  <si>
    <t>Der Kehrgutbehälter und die Saugschuhe sollen aus Edelstahl gefertigt sein.</t>
  </si>
  <si>
    <t>Der Behälter muss mit einem Beruhigungsraum für den Kehricht ausgestattet sein.</t>
  </si>
  <si>
    <t>Um den Behälter restlos abkippen zu können, dürfen sich keine für den Kehricht hinderlichen Kanten im Bereich des Behälterauswurfes befinden.</t>
  </si>
  <si>
    <t>Zum sicheren Beladen über die seitlichen Behälterklappen muss ein Haltegriff vorhanden sein. Der Aufstieg muss rutschhemmend ausgeführt sein.</t>
  </si>
  <si>
    <t>Am Ende des Behälters muss eine Schütte über die komplette Behälterbreite angebracht sein, um das Kehrgut beim Abkippvorgang in die Schlammgrube zu kippen und die Beschmutzung des Fahrzeugs so gering wie möglich zu halten.</t>
  </si>
  <si>
    <t>Um eine gute Zugänglichkeit zu wichtigen Komponenten (wie bspw.Hydraulik- und Pneumatiksteuerung, Wasserpumpe, Kompressor, Elektrische Steuereinheit) zu gewährleisten, sollen beidseitig Wartungsklappen vorhanden sein, die auch ohne ein Anheben des Kessels zu öffnen sind.</t>
  </si>
  <si>
    <t>Die Leistungskomponenten müssen so belüftet werden, dass es nicht zur Überhitzung kommt.</t>
  </si>
  <si>
    <t xml:space="preserve">Die Filteranlage muss sich im Heck des Kehrgutbehälters im Dach befinden. </t>
  </si>
  <si>
    <t>Die Filteranlage muss entsprechend der Förderleistung des Sauggebläses dimmensioniert sein.</t>
  </si>
  <si>
    <t>Der Exhauster zum Ansaugen des Kehrrichts muss hydraulisch angetrieben werden.</t>
  </si>
  <si>
    <t>Der Exhauster muss am Behälter montiert sein, um beim Abkippen des Kehrrichts zusätzlich saugen zu können und die Staubbelastung gering zu halten.</t>
  </si>
  <si>
    <t xml:space="preserve">Es muss jeweils auf der linken und rechten Behälterseite ein Klappenschieber / Absperrschieber vorhanden sein, um das Absaugen vom Kehricht von der Straße und aus der Rille ein- und auszuschalten. </t>
  </si>
  <si>
    <t>Der Klappen-/Absperrschieber steuert den Saugweg des Kehrichts. Es sind drei Funktionen möglich: 
- Absaugen des Saugmundes zur Flächenreinigung 
- Absaugen der Rillenreinigerlore 
- Kombinierter Betrieb beider Funktionen</t>
  </si>
  <si>
    <t xml:space="preserve">Der Wasservorrat muss zwischen 1400 Liter und 1600 Liter betragen.
Die genaue Menge ist im Angebot mit anzugeben. </t>
  </si>
  <si>
    <t>Die Kupplung zum Befüllen soll von außen ohne das Entfernen von Bauteilen erreichbar sein.</t>
  </si>
  <si>
    <t xml:space="preserve">Der Füllstand des Frischwasserbehälters muss beim Befüllen von außen ersichtlich dargestellt sein.
Dem Angebot muss ein Lösungsvorschlag beigelegt werden.
</t>
  </si>
  <si>
    <t>Die Bildausgabe für das Schleppgestell und die Kehreinheit soll im Sinne der Übersichtlichkeit über zwei Bildschirme erfolgen, in denen man durch die verschiedenen Kameraperspektiven schalten kann.</t>
  </si>
  <si>
    <t xml:space="preserve">Die Bildschirme sollen eine Split- Funktion haben, in der es möglich ist alle Kamerabilder gleichzeitig auf den Bildschirmen darzustellen.
</t>
  </si>
  <si>
    <t xml:space="preserve">Eine Hochdruckwasserpumpe versorgt die Düsen am Schleppgestell mit Wasser. </t>
  </si>
  <si>
    <t>Die Pumpe muss ca. 250 bar Wasserdruck erzeugen können.</t>
  </si>
  <si>
    <t>Es muss ein Wasserfilter verbaut werden, um die Pumpe vor Schmutz zu schützen.</t>
  </si>
  <si>
    <t>Bei Wassermangel im Tank muss sich die Pumpe automatisch abschalten.</t>
  </si>
  <si>
    <t xml:space="preserve">Ein Wassermangel wird im Bedienpult mithilfe einer Warnleuchte angezeigt. </t>
  </si>
  <si>
    <t>Die Niederdruckwasserpumpe muss elektrisch oder hydraulisch angetrieben werden. Diese versorgt die Berieselungsanlage an der Kehrbesen mit Wasser, um den Staub zu binden.</t>
  </si>
  <si>
    <t>Der Betriebsdruck der Pumpe muss im Bereich von 3 - 7 Bar regelbar sein.</t>
  </si>
  <si>
    <t>Die Durchflussmenge darf max. 55 l/ Min betragen.</t>
  </si>
  <si>
    <t xml:space="preserve">Es muss ein Wasserfilter verbaut werden, um die Pumpe vor Schmutz zu schützen.
</t>
  </si>
  <si>
    <t>Bei Wassermangel im Tank, muss sich die Pumpe automatisch abschalten.</t>
  </si>
  <si>
    <t xml:space="preserve">Wassermangel wird im Bedienpult mit Warnleuchte angezeigt. </t>
  </si>
  <si>
    <t>Es müssen ausreichend groß dimensionierte Druckluftvorratsbehälter vorhanden sein.</t>
  </si>
  <si>
    <t>Die vom Druckluftkompressor komprimierte Luft ermöglicht folgende Funktionen:
- Ausblasen des Kehrichts aus der Rille
- Betrieb der Filteranlage
- Anpressdruck des Rillenmeißels</t>
  </si>
  <si>
    <t>Der Kompressor muss eine ausreichende Luftmenge produzieren können, um das Druckluftsystem mit Druckluft zu versorgen.</t>
  </si>
  <si>
    <t>Es muss eine Handsauganlage an der Heckklappe des Behälters montiert sein, um Flächen absaugen und Kästen aussaugen zu können.</t>
  </si>
  <si>
    <t>Die Handsauganlage muss heb-, senk- und um ca. 180° Grad nach links und rechts schwenkbar sein.</t>
  </si>
  <si>
    <t>Die Funktionen "Heben", "Senken" sowie "Schwenken" sollen mittels Fernbedienung bedienbar sein.</t>
  </si>
  <si>
    <t xml:space="preserve">Die Funktionen "Heben", "Senken" sowie "Schwenken" sollen mithilfe einer Pneumatiksteuerung ausgeführt werden.
</t>
  </si>
  <si>
    <t>Die Kehreinrichtungen ( Besen, Walze etc. ) müssen in gezogener Ausführung am Rahmen befestigt sein.</t>
  </si>
  <si>
    <t xml:space="preserve">Für Tranpsortfahrten müssen die abgeschalteten Aggregate in eine sichere Position angehoben und mechanisch verriegelt werden.
</t>
  </si>
  <si>
    <t>Die Kehrfunktionen müssen über ein zentrales Bedienpult bedient werden können.</t>
  </si>
  <si>
    <t>Der Auflagedruck der Kehrbesen muss stufenlos vom Bedienpult aus regelbar sein.</t>
  </si>
  <si>
    <t>Es müssen Arbeitsscheinwerfer zum Beleuchten des Kehrbereiches unter dem Fahrzeug angebracht sein.</t>
  </si>
  <si>
    <t>Die Arbeitsscheinwerfer sollen LED als Leuchtmittel nutzen.</t>
  </si>
  <si>
    <t>Der Saugmund muss über der rechten Rillenschiene geführt werden, um diese aussaugen zu können.</t>
  </si>
  <si>
    <t>Die Position des Saugmundes soll pneumatisch verstellbar sein.</t>
  </si>
  <si>
    <t xml:space="preserve">Der Durchmesser des Tellerbesens muss ca. 600 mm betragen.
</t>
  </si>
  <si>
    <t xml:space="preserve">Der Saugmund der linken Kehreinheit ist für das Aussaugen aus der linken Schienenrille zuständig. </t>
  </si>
  <si>
    <t>Der Saugmund muss den Kehricht aufsaugen, welcher vom linken Tellerbesen und der Kehrwalze in die Rille der Schiene gekehrt wird.</t>
  </si>
  <si>
    <t>Zum Schutz vor möglichen Aufsetzern auf dem Boden, muss der Saugmund mit einer Kunststofflippe ausgerüstet sein.</t>
  </si>
  <si>
    <t>Die Länge der Kehrwalze muss mindestens 1500 mm betragen.</t>
  </si>
  <si>
    <t xml:space="preserve">Der Durchmesser der Kehrwalze muss mindestens 400 mm betragen.
</t>
  </si>
  <si>
    <t>Die Tellerbesen müssen bei Bedarf unter Betrieb komplett eingezogen werden können, sodass diese nicht mehr über die Fahrgestellbreite hinausragen.</t>
  </si>
  <si>
    <t>Kehren mit dem rechten Seitenbesen bei eingeklapptem linken Seitenbesen und ausgeschalteter Walze.</t>
  </si>
  <si>
    <t>Die Rillenreinigerlore muss mithilfe von Pneumatikzylindern gehoben, gesenkt und an die Schiene gepresst werden.</t>
  </si>
  <si>
    <t>Um einen gleichmäßigen Anpressdruck der Rillenreinigerlore zu erzielen, müssen pro Seite jeweils zwei Pneumatikzylinder die Rillenreinigerlore an die Schiene pressen.</t>
  </si>
  <si>
    <t>Die Rillenreinigerlore muss als Schleppgestell in gezogener Ausführung unter dem Fahrzeug und hinter dem Kehrbesen angeordnet sein.</t>
  </si>
  <si>
    <t>Die Rillenreinigerlore muss eine Spurweite von 1435 mm haben.</t>
  </si>
  <si>
    <t xml:space="preserve">1. Warnstufe: 
Die Lore befindet sich weit neben der mittigen Fahrzeuglängsachse. Ein optisches und akustisches Signal zeigt an, in welche Richtung die Lore versetzt ist. Diese Signale versetzen den Fahrer in die Lage, die Fahrspur des Fahrzeugs zu korrigieren. </t>
  </si>
  <si>
    <t>2. Warnstufe:
Die Lore steht unmittelbar vor einer Entgleisung und ist kurz davor die Fahrzeugkontur zu verlassen. Ein optisches und akustisches Signal weist den Fahrer hierauf hin. Sämtliche Komponenten werden sofort abgeschaltet. Die Lore wird schnellstmöglich automatisch in die Transportstellung verfahren.</t>
  </si>
  <si>
    <t xml:space="preserve">Folgende Reinigungsfunktionen müssen möglich sein:
- Betrieb nur mit Wasserhochdruck
- Betrieb nur mit Luftdruck
- Kombinierter Betrieb mit Wasserhoch- und Luftdruck
</t>
  </si>
  <si>
    <t xml:space="preserve">Der Tellerbesen muss seitlich verfahrbar sein.
</t>
  </si>
  <si>
    <t>Der Saugschlauch zwischen dem Saugmund und den Klappenschiebern / Absperrschiebern soll jeweils aus Polyurethan (PU) bestehen.</t>
  </si>
  <si>
    <t>Der Schlauch muss aus mikrobenresistentem PU bestehen.</t>
  </si>
  <si>
    <t xml:space="preserve">Die Grobschmutzklappen müssen aus PU bestehen. </t>
  </si>
  <si>
    <t>Das Radreifenprofil der Rillenreinigerlore muss auf das Rillenschienenprofil Ri60 abgestimmt werden.</t>
  </si>
  <si>
    <t>Die maximale Kehrbreite auf der linken Seite darf von der Fahrzeugmitte aus 1600 mm nicht überschritten werden um Zusammenstöße mit den Bahnen zu vermeiden.</t>
  </si>
  <si>
    <t>Auf jeder Seite der Rillenreinigerlore muss ein Meißel in gezogener Ausführung befestigt sein.</t>
  </si>
  <si>
    <t>Die Meißel müssen mithilfe der pneumatischen Einrichtung in die Rille gepresst werden.</t>
  </si>
  <si>
    <t>Die Meißel müssen aus PU mit einer Mindesthärte von 70 Shore bestehen und eine Stahleinlage besitzen.</t>
  </si>
  <si>
    <t>Die Meißel müssen in ihren Abmessungen passend zur Größe der Rille dimensioniert sein.</t>
  </si>
  <si>
    <t>Die Breite der Rillensaugschuhe muss auf die Breite der Rille abgestimmt sein.</t>
  </si>
  <si>
    <t>Zum Reinigen der Rille muss pro Seite jeweils mindestens eine Druckluft- und Wasserhochdruckdüse an der Rillenreinigerlore vorhanden sein.</t>
  </si>
  <si>
    <t>Die Rillenreinigerlore trägt die Anbauten zum Reinigen und Aussaugen der Schienenrille.</t>
  </si>
  <si>
    <t xml:space="preserve">Die Rillenreinigerlore muss mit vier eingleisenden Schienenrädern ausgestattet sein. </t>
  </si>
  <si>
    <t>Um Schäden an Fahrzeug und Rillenreinigerlore zu vermeiden, muss bei Erreichen des maximalen Versatzes zwischen Fahrzeug und Lore das Gestell automatisch abgeschaltet und angehoben werden.</t>
  </si>
  <si>
    <t>Im Fahrerhaus wird durch eine akustische und optische Warnung signalisiert, falls die Gefahr einer Entgleisung der Rillenreinigerlore besteht</t>
  </si>
  <si>
    <t>Es muss eine optische und akustische Warnung in 2 Schritten im Fahrerhaus wahrnehmbar sein, wenn die Rillenreinigerlore Gefahr läuft zu entgleisen.</t>
  </si>
  <si>
    <t>Zum Aussaugen der Rille muss pro Seite jeweils ein Saugschuh an der Rillenreinigerlore vorhanden sein.</t>
  </si>
  <si>
    <t>Die Reinigungs- und Saugfunktion darf erst freigeschaltet werden, wenn die Rillenreinigerlore vollständig eingegleist ist. Die eingegleiste Position ist über zwei Sensoren zu überwachen: 
Jeweils ein Sensor für die linke und rechte Schiene.</t>
  </si>
  <si>
    <t>Der Abstand der Rillensaugschuhe zur Schienenoberkante muss einstellbar sein.</t>
  </si>
  <si>
    <t>Die Rillensaugschuhe sollen dynamisch (nicht starr) an der Rillenreinigerlore befestigt sein. Die Befestigungsart soll es ermöglichen, dass Unebenheiten am Oberbau (Bspw. Hochstehende Pflastersteine) bis zu einer Höhe von ca. 40 mm nicht zu einer Beschädigung der Rillenreinigerlore und der Rillensaugschuhe führen.</t>
  </si>
  <si>
    <t>Unmittelbar hinter den Rillensaugschuhen müssen auf beiden Seiten Luftdruckdüsen verbaut werden.</t>
  </si>
  <si>
    <t>Die Luftdruckdüsen müssen so angeordnet sein, dass der Schmutz durch die Druckluft aus der Rille gelöst und mit den Rillensaugschuhen aufgesaugt wird.</t>
  </si>
  <si>
    <t>Die Wasserhochdruckdüsen müssen so angeordnet sein, dass der Schmutz durch den Wasserdruck aus der Rille gelöst und anschließend mit den Rillensaugschuhen aufgesaugt wird.</t>
  </si>
  <si>
    <t>Die E- Komponenten müssen ausreichend vor Staub und Wasser geschützt werden. Es ist mindestens Schutzklasse IP 54 zu verwenden.</t>
  </si>
  <si>
    <t>Der Tellerbessen muss seitlich verfahrbar sein.</t>
  </si>
  <si>
    <t>Die Länge der Rillensaugschuhe muss mindestens 390 mm betragen.</t>
  </si>
  <si>
    <t>Der maximale Radstand darf nicht größer als 3620 mm sein.</t>
  </si>
  <si>
    <t>Das Tankvolumen muss mindestens 120 Liter betragen.</t>
  </si>
  <si>
    <t xml:space="preserve">An einer geeigneten, für den Fahrer leicht erreichbaren Stelle in der Fahrerkabine oder außen am Aufbau ist das Fahrzeug mit einem tragbaren Feuerlöscher (min. 6 kg) zu versehen, damit Brände aller Klassen (A,B,C) nach EN 2 am Fahrzeug gelöscht werden können. 
</t>
  </si>
  <si>
    <t>Erfülls-grad
Ja / Nein / Teilweise</t>
  </si>
  <si>
    <t xml:space="preserve">Zweiachsiges Frontlenker Fahrgestell, Straßenantrieb 4x2 mit einer technisch zulässigen Gesamtmasse von max. 15.000 kg, mit Kehrmaschinenaufbau und Schienenschleppgestell. Es müssen im Bemerkungsfeld Bieter (Spalte I) folgende Angaben gemacht werden: a) Fabrikat, b) Typ, c) technische Beschreibung.
</t>
  </si>
  <si>
    <t>Der Saugschlauchdurchmesser muss zwischen 140 mm und 160 mm betragen.</t>
  </si>
  <si>
    <t xml:space="preserve">Bei der Gebrauchsabnahme übergibt der AN auf den Lieferumfang abgestimmte Bedienungsanleitungen, die alle notwendigen Angaben zu Betrieb, Prüfung, Pflege und Wartung enthalten in deutscher Sprache in Papierform und als PDF.
</t>
  </si>
  <si>
    <t xml:space="preserve">Die Stadtwerke Verkehrsgesellschaft Frankfurt am Main mbH benötigt ein Fahrzeug zum Reinigen der Gleise und Weichen im eingedeckten Rillengleisbereich. Zusätzlich muss das Fahrzeug den ashpaltierten Bereich links und rechts, sowie zwischen den Schienen mit Besen kehren können.
</t>
  </si>
  <si>
    <t>länger als 50 Wochen bis maximal den 07.09.2026</t>
  </si>
  <si>
    <t xml:space="preserve">Das Fahrzeug ist folgenden Korrosionseinwirkungen ausgesetzt und muss entsprechend geschützt werden (z.B. durch ausreichend Unterdbodenschutz) :
• Streusalz und entsprechende Salzsole 
• Spuren der verwendeten Schmierstoffe 
• Fahrzeugreinigungs- und Pflegemittel 
</t>
  </si>
  <si>
    <t>Der Klappen-/ Absperrschieber soll aus Edelstahl bestehen.</t>
  </si>
  <si>
    <r>
      <t>Grundanforderung für die Ausführung</t>
    </r>
    <r>
      <rPr>
        <b/>
        <sz val="16"/>
        <color theme="1"/>
        <rFont val="Arial"/>
        <family val="2"/>
      </rPr>
      <t xml:space="preserve"> des Aufbaus</t>
    </r>
  </si>
  <si>
    <t xml:space="preserve">Zur Zeit werden Sondersignaleinrichtungen der Firma Hänsch und dem Typ Nova in Led verwendet.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</si>
</sst>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0"/>
  </numFmts>
  <fonts count="47" x14ac:knownFonts="1">
    <font>
      <sz val="10"/>
      <name val="Arial"/>
    </font>
    <font>
      <sz val="10"/>
      <color theme="1"/>
      <name val="Arial"/>
      <family val="2"/>
    </font>
    <font>
      <sz val="10"/>
      <name val="Arial"/>
      <family val="2"/>
    </font>
    <font>
      <b/>
      <sz val="10"/>
      <name val="Arial"/>
      <family val="2"/>
    </font>
    <font>
      <sz val="8"/>
      <name val="Arial"/>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2"/>
      <name val="Arial"/>
      <family val="2"/>
    </font>
    <font>
      <sz val="10"/>
      <color indexed="57"/>
      <name val="Arial"/>
      <family val="2"/>
    </font>
    <font>
      <b/>
      <sz val="12"/>
      <color indexed="10"/>
      <name val="Arial"/>
      <family val="2"/>
    </font>
    <font>
      <sz val="12"/>
      <name val="Arial"/>
      <family val="2"/>
    </font>
    <font>
      <b/>
      <sz val="11"/>
      <name val="Arial"/>
      <family val="2"/>
    </font>
    <font>
      <sz val="12"/>
      <color indexed="57"/>
      <name val="Arial"/>
      <family val="2"/>
    </font>
    <font>
      <b/>
      <sz val="12"/>
      <color indexed="57"/>
      <name val="Arial"/>
      <family val="2"/>
    </font>
    <font>
      <sz val="11"/>
      <name val="Arial"/>
      <family val="2"/>
    </font>
    <font>
      <b/>
      <sz val="14"/>
      <name val="Arial"/>
      <family val="2"/>
    </font>
    <font>
      <sz val="12"/>
      <color rgb="FFFF0000"/>
      <name val="Arial"/>
      <family val="2"/>
    </font>
    <font>
      <b/>
      <sz val="12"/>
      <color rgb="FFFF0000"/>
      <name val="Arial"/>
      <family val="2"/>
    </font>
    <font>
      <sz val="12"/>
      <color theme="1"/>
      <name val="Arial"/>
      <family val="2"/>
    </font>
    <font>
      <sz val="10"/>
      <color rgb="FFFF0000"/>
      <name val="Arial"/>
      <family val="2"/>
    </font>
    <font>
      <sz val="20"/>
      <name val="Arial"/>
      <family val="2"/>
    </font>
    <font>
      <b/>
      <sz val="20"/>
      <name val="Arial"/>
      <family val="2"/>
    </font>
    <font>
      <i/>
      <sz val="12"/>
      <name val="Arial"/>
      <family val="2"/>
    </font>
    <font>
      <sz val="14"/>
      <name val="Arial"/>
      <family val="2"/>
    </font>
    <font>
      <sz val="8"/>
      <color rgb="FFFF0000"/>
      <name val="Arial"/>
      <family val="2"/>
    </font>
    <font>
      <b/>
      <u/>
      <sz val="10"/>
      <name val="Arial"/>
      <family val="2"/>
    </font>
    <font>
      <strike/>
      <sz val="12"/>
      <name val="Arial"/>
      <family val="2"/>
    </font>
    <font>
      <b/>
      <sz val="14"/>
      <color theme="1"/>
      <name val="Arial"/>
      <family val="2"/>
    </font>
    <font>
      <b/>
      <u/>
      <sz val="24"/>
      <name val="Arial"/>
      <family val="2"/>
    </font>
    <font>
      <b/>
      <sz val="22"/>
      <name val="Arial"/>
      <family val="2"/>
    </font>
    <font>
      <b/>
      <sz val="16"/>
      <name val="Arial"/>
      <family val="2"/>
    </font>
    <font>
      <b/>
      <sz val="16"/>
      <color theme="1"/>
      <name val="Arial"/>
      <family val="2"/>
    </font>
  </fonts>
  <fills count="19">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3" tint="0.79998168889431442"/>
        <bgColor indexed="64"/>
      </patternFill>
    </fill>
  </fills>
  <borders count="16">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7">
    <xf numFmtId="0" fontId="0" fillId="0" borderId="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10" borderId="0" applyNumberFormat="0" applyBorder="0" applyAlignment="0" applyProtection="0"/>
    <xf numFmtId="0" fontId="7" fillId="11" borderId="1" applyNumberFormat="0" applyAlignment="0" applyProtection="0"/>
    <xf numFmtId="0" fontId="8" fillId="11" borderId="2" applyNumberFormat="0" applyAlignment="0" applyProtection="0"/>
    <xf numFmtId="0" fontId="9" fillId="4" borderId="2" applyNumberFormat="0" applyAlignment="0" applyProtection="0"/>
    <xf numFmtId="0" fontId="10" fillId="0" borderId="3" applyNumberFormat="0" applyFill="0" applyAlignment="0" applyProtection="0"/>
    <xf numFmtId="0" fontId="11" fillId="0" borderId="0" applyNumberFormat="0" applyFill="0" applyBorder="0" applyAlignment="0" applyProtection="0"/>
    <xf numFmtId="44" fontId="2" fillId="0" borderId="0" applyFont="0" applyFill="0" applyBorder="0" applyAlignment="0" applyProtection="0"/>
    <xf numFmtId="0" fontId="12" fillId="3" borderId="0" applyNumberFormat="0" applyBorder="0" applyAlignment="0" applyProtection="0"/>
    <xf numFmtId="0" fontId="13" fillId="12" borderId="0" applyNumberFormat="0" applyBorder="0" applyAlignment="0" applyProtection="0"/>
    <xf numFmtId="0" fontId="2" fillId="13" borderId="4" applyNumberFormat="0" applyFont="0" applyAlignment="0" applyProtection="0"/>
    <xf numFmtId="0" fontId="14" fillId="2" borderId="0" applyNumberFormat="0" applyBorder="0" applyAlignment="0" applyProtection="0"/>
    <xf numFmtId="0" fontId="15" fillId="0" borderId="0" applyNumberFormat="0" applyFill="0" applyBorder="0" applyAlignment="0" applyProtection="0"/>
    <xf numFmtId="0" fontId="16" fillId="0" borderId="5" applyNumberFormat="0" applyFill="0" applyAlignment="0" applyProtection="0"/>
    <xf numFmtId="0" fontId="17" fillId="0" borderId="6" applyNumberFormat="0" applyFill="0" applyAlignment="0" applyProtection="0"/>
    <xf numFmtId="0" fontId="18" fillId="0" borderId="7" applyNumberFormat="0" applyFill="0" applyAlignment="0" applyProtection="0"/>
    <xf numFmtId="0" fontId="18" fillId="0" borderId="0" applyNumberFormat="0" applyFill="0" applyBorder="0" applyAlignment="0" applyProtection="0"/>
    <xf numFmtId="0" fontId="19" fillId="0" borderId="8" applyNumberFormat="0" applyFill="0" applyAlignment="0" applyProtection="0"/>
    <xf numFmtId="0" fontId="20" fillId="0" borderId="0" applyNumberFormat="0" applyFill="0" applyBorder="0" applyAlignment="0" applyProtection="0"/>
    <xf numFmtId="0" fontId="21" fillId="14" borderId="9" applyNumberFormat="0" applyAlignment="0" applyProtection="0"/>
    <xf numFmtId="0" fontId="2" fillId="0" borderId="0"/>
    <xf numFmtId="0" fontId="1" fillId="0" borderId="0"/>
  </cellStyleXfs>
  <cellXfs count="166">
    <xf numFmtId="0" fontId="0" fillId="0" borderId="0" xfId="0"/>
    <xf numFmtId="0" fontId="25" fillId="0" borderId="10" xfId="0" applyFont="1" applyBorder="1" applyAlignment="1">
      <alignment horizontal="left" vertical="top" wrapText="1"/>
    </xf>
    <xf numFmtId="0" fontId="25" fillId="0" borderId="10" xfId="0" applyFont="1" applyBorder="1" applyAlignment="1">
      <alignment vertical="top" wrapText="1"/>
    </xf>
    <xf numFmtId="49" fontId="25" fillId="0" borderId="10" xfId="0" applyNumberFormat="1" applyFont="1" applyBorder="1" applyAlignment="1">
      <alignment horizontal="left" vertical="top" wrapText="1"/>
    </xf>
    <xf numFmtId="0" fontId="25" fillId="15" borderId="10" xfId="0" applyFont="1" applyFill="1" applyBorder="1" applyAlignment="1">
      <alignment horizontal="center" vertical="top" wrapText="1"/>
    </xf>
    <xf numFmtId="0" fontId="22" fillId="15" borderId="10" xfId="0" applyFont="1" applyFill="1" applyBorder="1" applyAlignment="1">
      <alignment horizontal="center" vertical="top" wrapText="1"/>
    </xf>
    <xf numFmtId="0" fontId="22" fillId="15" borderId="10" xfId="0" applyFont="1" applyFill="1" applyBorder="1" applyAlignment="1">
      <alignment horizontal="center" vertical="center"/>
    </xf>
    <xf numFmtId="0" fontId="22" fillId="15" borderId="10" xfId="0" applyFont="1" applyFill="1" applyBorder="1" applyAlignment="1">
      <alignment horizontal="center" vertical="top"/>
    </xf>
    <xf numFmtId="0" fontId="24" fillId="15" borderId="10" xfId="0" applyFont="1" applyFill="1" applyBorder="1" applyAlignment="1">
      <alignment horizontal="center" vertical="top" wrapText="1"/>
    </xf>
    <xf numFmtId="0" fontId="27" fillId="15" borderId="10" xfId="0" applyFont="1" applyFill="1" applyBorder="1" applyAlignment="1">
      <alignment horizontal="center" vertical="top" wrapText="1"/>
    </xf>
    <xf numFmtId="0" fontId="28" fillId="15" borderId="10" xfId="0" applyFont="1" applyFill="1" applyBorder="1" applyAlignment="1">
      <alignment horizontal="center" vertical="top" wrapText="1"/>
    </xf>
    <xf numFmtId="0" fontId="22" fillId="15" borderId="10" xfId="0" applyFont="1" applyFill="1" applyBorder="1" applyAlignment="1">
      <alignment horizontal="left" vertical="top" wrapText="1"/>
    </xf>
    <xf numFmtId="0" fontId="22" fillId="15" borderId="10" xfId="0" applyFont="1" applyFill="1" applyBorder="1" applyAlignment="1">
      <alignment vertical="top" wrapText="1"/>
    </xf>
    <xf numFmtId="0" fontId="25" fillId="15" borderId="10" xfId="0" applyFont="1" applyFill="1" applyBorder="1" applyAlignment="1">
      <alignment horizontal="justify" vertical="top" wrapText="1"/>
    </xf>
    <xf numFmtId="0" fontId="22" fillId="16" borderId="10" xfId="0" applyFont="1" applyFill="1" applyBorder="1" applyAlignment="1">
      <alignment horizontal="center" vertical="top"/>
    </xf>
    <xf numFmtId="0" fontId="22" fillId="16" borderId="10" xfId="0" applyFont="1" applyFill="1" applyBorder="1" applyAlignment="1">
      <alignment horizontal="left" vertical="top"/>
    </xf>
    <xf numFmtId="0" fontId="26" fillId="16" borderId="10" xfId="0" applyFont="1" applyFill="1" applyBorder="1" applyAlignment="1">
      <alignment horizontal="center" vertical="top" wrapText="1"/>
    </xf>
    <xf numFmtId="0" fontId="26" fillId="16" borderId="11" xfId="0" applyFont="1" applyFill="1" applyBorder="1" applyAlignment="1">
      <alignment horizontal="center" vertical="top" wrapText="1"/>
    </xf>
    <xf numFmtId="0" fontId="22" fillId="15" borderId="10" xfId="0" quotePrefix="1" applyFont="1" applyFill="1" applyBorder="1" applyAlignment="1">
      <alignment horizontal="left" vertical="top" wrapText="1"/>
    </xf>
    <xf numFmtId="0" fontId="0" fillId="0" borderId="0" xfId="0" applyAlignment="1">
      <alignment vertical="top"/>
    </xf>
    <xf numFmtId="0" fontId="25" fillId="15" borderId="10" xfId="0" applyFont="1" applyFill="1" applyBorder="1" applyAlignment="1">
      <alignment vertical="top" wrapText="1"/>
    </xf>
    <xf numFmtId="0" fontId="5" fillId="0" borderId="0" xfId="0" applyFont="1" applyAlignment="1">
      <alignment vertical="top"/>
    </xf>
    <xf numFmtId="0" fontId="23" fillId="0" borderId="0" xfId="0" applyFont="1" applyAlignment="1">
      <alignment vertical="top"/>
    </xf>
    <xf numFmtId="0" fontId="4" fillId="0" borderId="0" xfId="0" applyFont="1" applyAlignment="1">
      <alignment horizontal="right" vertical="top"/>
    </xf>
    <xf numFmtId="0" fontId="5" fillId="0" borderId="0" xfId="0" applyFont="1" applyAlignment="1">
      <alignment horizontal="left" vertical="top"/>
    </xf>
    <xf numFmtId="0" fontId="0" fillId="0" borderId="0" xfId="0" applyAlignment="1">
      <alignment horizontal="center" vertical="top"/>
    </xf>
    <xf numFmtId="0" fontId="2" fillId="0" borderId="0" xfId="0" applyFont="1" applyAlignment="1">
      <alignment horizontal="center" vertical="center"/>
    </xf>
    <xf numFmtId="0" fontId="3" fillId="0" borderId="0" xfId="0" applyFont="1" applyAlignment="1">
      <alignment horizontal="center" vertical="top"/>
    </xf>
    <xf numFmtId="0" fontId="25" fillId="17" borderId="10" xfId="0" applyFont="1" applyFill="1" applyBorder="1" applyAlignment="1">
      <alignment horizontal="left" vertical="top" wrapText="1"/>
    </xf>
    <xf numFmtId="0" fontId="26" fillId="16" borderId="12" xfId="0" applyFont="1" applyFill="1" applyBorder="1" applyAlignment="1">
      <alignment horizontal="center" vertical="top" wrapText="1"/>
    </xf>
    <xf numFmtId="0" fontId="0" fillId="0" borderId="13" xfId="0" applyBorder="1" applyAlignment="1">
      <alignment vertical="top"/>
    </xf>
    <xf numFmtId="0" fontId="25" fillId="15" borderId="10" xfId="0" applyFont="1" applyFill="1" applyBorder="1" applyAlignment="1">
      <alignment horizontal="center" vertical="center" wrapText="1"/>
    </xf>
    <xf numFmtId="0" fontId="33" fillId="0" borderId="10" xfId="0" applyFont="1" applyBorder="1" applyAlignment="1">
      <alignment horizontal="left" vertical="top" wrapText="1"/>
    </xf>
    <xf numFmtId="164" fontId="25" fillId="17" borderId="10" xfId="0" applyNumberFormat="1" applyFont="1" applyFill="1" applyBorder="1" applyAlignment="1">
      <alignment horizontal="left" vertical="top" wrapText="1"/>
    </xf>
    <xf numFmtId="0" fontId="25" fillId="17" borderId="10" xfId="0" quotePrefix="1" applyFont="1" applyFill="1" applyBorder="1" applyAlignment="1">
      <alignment horizontal="left" vertical="top" wrapText="1"/>
    </xf>
    <xf numFmtId="0" fontId="22" fillId="16" borderId="10" xfId="0" applyFont="1" applyFill="1" applyBorder="1" applyAlignment="1">
      <alignment horizontal="center" vertical="top" wrapText="1"/>
    </xf>
    <xf numFmtId="0" fontId="22" fillId="0" borderId="10" xfId="0" applyFont="1" applyBorder="1" applyAlignment="1">
      <alignment horizontal="left" vertical="top" wrapText="1"/>
    </xf>
    <xf numFmtId="0" fontId="25" fillId="0" borderId="10" xfId="0" applyFont="1" applyBorder="1" applyAlignment="1">
      <alignment horizontal="right" vertical="top" wrapText="1"/>
    </xf>
    <xf numFmtId="0" fontId="29" fillId="16" borderId="10" xfId="0" applyFont="1" applyFill="1" applyBorder="1" applyAlignment="1">
      <alignment vertical="top" wrapText="1"/>
    </xf>
    <xf numFmtId="0" fontId="22" fillId="0" borderId="10" xfId="0" applyFont="1" applyBorder="1" applyAlignment="1">
      <alignment horizontal="center" vertical="top" wrapText="1"/>
    </xf>
    <xf numFmtId="0" fontId="31" fillId="15" borderId="10" xfId="0" applyFont="1" applyFill="1" applyBorder="1" applyAlignment="1">
      <alignment horizontal="center" vertical="top" wrapText="1"/>
    </xf>
    <xf numFmtId="0" fontId="31" fillId="15" borderId="10" xfId="0" applyFont="1" applyFill="1" applyBorder="1" applyAlignment="1">
      <alignment horizontal="center" vertical="center" wrapText="1"/>
    </xf>
    <xf numFmtId="0" fontId="34" fillId="0" borderId="0" xfId="0" applyFont="1" applyAlignment="1">
      <alignment vertical="top"/>
    </xf>
    <xf numFmtId="0" fontId="32" fillId="0" borderId="10" xfId="0" applyFont="1" applyBorder="1" applyAlignment="1">
      <alignment horizontal="left" vertical="top" wrapText="1"/>
    </xf>
    <xf numFmtId="0" fontId="2" fillId="0" borderId="0" xfId="0" applyFont="1" applyAlignment="1">
      <alignment vertical="top"/>
    </xf>
    <xf numFmtId="0" fontId="30" fillId="15" borderId="10" xfId="0" applyFont="1" applyFill="1" applyBorder="1" applyAlignment="1">
      <alignment horizontal="left" vertical="top" wrapText="1"/>
    </xf>
    <xf numFmtId="0" fontId="36" fillId="15" borderId="10" xfId="0" applyFont="1" applyFill="1" applyBorder="1" applyAlignment="1">
      <alignment horizontal="left" vertical="top" wrapText="1"/>
    </xf>
    <xf numFmtId="0" fontId="35" fillId="15" borderId="10" xfId="0" applyFont="1" applyFill="1" applyBorder="1" applyAlignment="1">
      <alignment horizontal="center" vertical="top"/>
    </xf>
    <xf numFmtId="0" fontId="35" fillId="15" borderId="10" xfId="0" applyFont="1" applyFill="1" applyBorder="1" applyAlignment="1">
      <alignment vertical="top"/>
    </xf>
    <xf numFmtId="0" fontId="35" fillId="0" borderId="0" xfId="0" applyFont="1" applyAlignment="1">
      <alignment vertical="top"/>
    </xf>
    <xf numFmtId="0" fontId="30" fillId="15" borderId="10" xfId="0" quotePrefix="1" applyFont="1" applyFill="1" applyBorder="1" applyAlignment="1">
      <alignment horizontal="left" vertical="top" wrapText="1"/>
    </xf>
    <xf numFmtId="0" fontId="36" fillId="15" borderId="10" xfId="0" quotePrefix="1" applyFont="1" applyFill="1" applyBorder="1" applyAlignment="1">
      <alignment horizontal="left" vertical="top" wrapText="1"/>
    </xf>
    <xf numFmtId="0" fontId="25" fillId="15" borderId="10" xfId="0" applyFont="1" applyFill="1" applyBorder="1" applyAlignment="1" applyProtection="1">
      <alignment vertical="top" wrapText="1"/>
      <protection locked="0"/>
    </xf>
    <xf numFmtId="2" fontId="22" fillId="15" borderId="10" xfId="0" applyNumberFormat="1" applyFont="1" applyFill="1" applyBorder="1" applyAlignment="1">
      <alignment vertical="top" wrapText="1"/>
    </xf>
    <xf numFmtId="0" fontId="2" fillId="0" borderId="0" xfId="0" applyFont="1"/>
    <xf numFmtId="2" fontId="25" fillId="0" borderId="10" xfId="0" applyNumberFormat="1" applyFont="1" applyBorder="1" applyAlignment="1">
      <alignment vertical="top" wrapText="1"/>
    </xf>
    <xf numFmtId="0" fontId="25" fillId="0" borderId="10" xfId="25" applyFont="1" applyBorder="1" applyAlignment="1">
      <alignment vertical="top" wrapText="1"/>
    </xf>
    <xf numFmtId="0" fontId="22" fillId="15" borderId="10" xfId="0" applyFont="1" applyFill="1" applyBorder="1" applyAlignment="1" applyProtection="1">
      <alignment vertical="top" wrapText="1"/>
      <protection locked="0"/>
    </xf>
    <xf numFmtId="0" fontId="37" fillId="0" borderId="10" xfId="0" applyFont="1" applyBorder="1" applyAlignment="1">
      <alignment horizontal="left" vertical="top" wrapText="1"/>
    </xf>
    <xf numFmtId="0" fontId="30" fillId="0" borderId="10" xfId="0" quotePrefix="1" applyFont="1" applyBorder="1" applyAlignment="1">
      <alignment horizontal="left" vertical="top" wrapText="1"/>
    </xf>
    <xf numFmtId="0" fontId="25" fillId="15" borderId="10" xfId="0" applyFont="1" applyFill="1" applyBorder="1" applyAlignment="1" applyProtection="1">
      <alignment horizontal="center" vertical="center" wrapText="1"/>
      <protection locked="0"/>
    </xf>
    <xf numFmtId="0" fontId="37" fillId="0" borderId="10" xfId="0" applyFont="1" applyBorder="1" applyAlignment="1">
      <alignment horizontal="center" vertical="center" wrapText="1"/>
    </xf>
    <xf numFmtId="0" fontId="31" fillId="15" borderId="10" xfId="0" applyFont="1" applyFill="1" applyBorder="1" applyAlignment="1" applyProtection="1">
      <alignment horizontal="center" vertical="center" wrapText="1"/>
      <protection locked="0"/>
    </xf>
    <xf numFmtId="49" fontId="22" fillId="15" borderId="10" xfId="0" applyNumberFormat="1" applyFont="1" applyFill="1" applyBorder="1" applyAlignment="1">
      <alignment horizontal="left" vertical="top" wrapText="1"/>
    </xf>
    <xf numFmtId="49" fontId="30" fillId="15" borderId="10" xfId="0" quotePrefix="1" applyNumberFormat="1" applyFont="1" applyFill="1" applyBorder="1" applyAlignment="1">
      <alignment horizontal="left" vertical="top" wrapText="1"/>
    </xf>
    <xf numFmtId="49" fontId="22" fillId="15" borderId="10" xfId="0" quotePrefix="1" applyNumberFormat="1" applyFont="1" applyFill="1" applyBorder="1" applyAlignment="1">
      <alignment horizontal="left" vertical="top" wrapText="1"/>
    </xf>
    <xf numFmtId="0" fontId="30" fillId="15" borderId="10" xfId="0" applyFont="1" applyFill="1" applyBorder="1" applyAlignment="1">
      <alignment horizontal="center" vertical="top" wrapText="1"/>
    </xf>
    <xf numFmtId="0" fontId="30" fillId="15" borderId="10" xfId="0" applyFont="1" applyFill="1" applyBorder="1" applyAlignment="1">
      <alignment vertical="top" wrapText="1"/>
    </xf>
    <xf numFmtId="0" fontId="38" fillId="0" borderId="0" xfId="0" applyFont="1" applyAlignment="1">
      <alignment vertical="top"/>
    </xf>
    <xf numFmtId="0" fontId="4" fillId="15" borderId="10" xfId="0" applyFont="1" applyFill="1" applyBorder="1" applyAlignment="1">
      <alignment horizontal="right" vertical="top"/>
    </xf>
    <xf numFmtId="0" fontId="5" fillId="15" borderId="10" xfId="0" applyFont="1" applyFill="1" applyBorder="1" applyAlignment="1">
      <alignment horizontal="left" vertical="top"/>
    </xf>
    <xf numFmtId="0" fontId="0" fillId="15" borderId="10" xfId="0" applyFill="1" applyBorder="1" applyAlignment="1">
      <alignment horizontal="center" vertical="top"/>
    </xf>
    <xf numFmtId="0" fontId="2" fillId="15" borderId="10" xfId="0" applyFont="1" applyFill="1" applyBorder="1" applyAlignment="1">
      <alignment horizontal="center" vertical="center"/>
    </xf>
    <xf numFmtId="0" fontId="30" fillId="18" borderId="10" xfId="0" applyFont="1" applyFill="1" applyBorder="1" applyAlignment="1">
      <alignment horizontal="center" vertical="top"/>
    </xf>
    <xf numFmtId="10" fontId="3" fillId="18" borderId="10" xfId="0" applyNumberFormat="1" applyFont="1" applyFill="1" applyBorder="1" applyAlignment="1">
      <alignment horizontal="right" vertical="center"/>
    </xf>
    <xf numFmtId="0" fontId="3" fillId="15" borderId="10" xfId="0" applyFont="1" applyFill="1" applyBorder="1" applyAlignment="1">
      <alignment horizontal="center" vertical="top" wrapText="1"/>
    </xf>
    <xf numFmtId="0" fontId="3" fillId="18" borderId="10" xfId="0" applyFont="1" applyFill="1" applyBorder="1" applyAlignment="1">
      <alignment horizontal="center" vertical="top"/>
    </xf>
    <xf numFmtId="2" fontId="3" fillId="18" borderId="10" xfId="0" applyNumberFormat="1" applyFont="1" applyFill="1" applyBorder="1" applyAlignment="1">
      <alignment horizontal="center" vertical="top"/>
    </xf>
    <xf numFmtId="0" fontId="0" fillId="18" borderId="10" xfId="0" applyFill="1" applyBorder="1" applyAlignment="1">
      <alignment vertical="top"/>
    </xf>
    <xf numFmtId="0" fontId="22" fillId="15" borderId="10" xfId="0" applyFont="1" applyFill="1" applyBorder="1"/>
    <xf numFmtId="0" fontId="30" fillId="18" borderId="12" xfId="0" applyFont="1" applyFill="1" applyBorder="1" applyAlignment="1">
      <alignment horizontal="center" vertical="top"/>
    </xf>
    <xf numFmtId="0" fontId="3" fillId="18" borderId="12" xfId="0" applyFont="1" applyFill="1" applyBorder="1" applyAlignment="1">
      <alignment horizontal="center" vertical="top"/>
    </xf>
    <xf numFmtId="0" fontId="3" fillId="15" borderId="11" xfId="0" applyFont="1" applyFill="1" applyBorder="1" applyAlignment="1">
      <alignment horizontal="center" vertical="top"/>
    </xf>
    <xf numFmtId="49" fontId="36" fillId="15" borderId="10" xfId="0" quotePrefix="1" applyNumberFormat="1" applyFont="1" applyFill="1" applyBorder="1" applyAlignment="1">
      <alignment horizontal="left" vertical="top" wrapText="1"/>
    </xf>
    <xf numFmtId="0" fontId="39" fillId="0" borderId="0" xfId="0" applyFont="1" applyAlignment="1">
      <alignment horizontal="right" vertical="top"/>
    </xf>
    <xf numFmtId="0" fontId="4" fillId="0" borderId="10" xfId="0" applyFont="1" applyBorder="1" applyAlignment="1">
      <alignment horizontal="right" vertical="top"/>
    </xf>
    <xf numFmtId="0" fontId="25" fillId="17" borderId="10" xfId="26" applyFont="1" applyFill="1" applyBorder="1" applyAlignment="1">
      <alignment vertical="center" wrapText="1"/>
    </xf>
    <xf numFmtId="0" fontId="25" fillId="0" borderId="10" xfId="26" applyFont="1" applyBorder="1" applyAlignment="1">
      <alignment vertical="top" wrapText="1"/>
    </xf>
    <xf numFmtId="0" fontId="25" fillId="17" borderId="10" xfId="26" applyFont="1" applyFill="1" applyBorder="1" applyAlignment="1">
      <alignment horizontal="left" vertical="top" wrapText="1"/>
    </xf>
    <xf numFmtId="49" fontId="30" fillId="15" borderId="10" xfId="0" applyNumberFormat="1" applyFont="1" applyFill="1" applyBorder="1" applyAlignment="1">
      <alignment horizontal="left" vertical="top" wrapText="1"/>
    </xf>
    <xf numFmtId="0" fontId="3" fillId="0" borderId="0" xfId="0" applyFont="1" applyAlignment="1">
      <alignment horizontal="center" vertical="center"/>
    </xf>
    <xf numFmtId="0" fontId="3" fillId="0" borderId="0" xfId="0" applyFont="1" applyAlignment="1">
      <alignment horizontal="left" vertical="center"/>
    </xf>
    <xf numFmtId="0" fontId="40" fillId="0" borderId="0" xfId="0" applyFont="1" applyAlignment="1">
      <alignment vertical="top"/>
    </xf>
    <xf numFmtId="0" fontId="25" fillId="0" borderId="10" xfId="0" quotePrefix="1" applyFont="1" applyBorder="1" applyAlignment="1">
      <alignment horizontal="left" vertical="top" wrapText="1"/>
    </xf>
    <xf numFmtId="0" fontId="25" fillId="15" borderId="14" xfId="0" applyFont="1" applyFill="1" applyBorder="1" applyAlignment="1">
      <alignment horizontal="center" vertical="center" wrapText="1"/>
    </xf>
    <xf numFmtId="0" fontId="35" fillId="15" borderId="14" xfId="0" applyFont="1" applyFill="1" applyBorder="1" applyAlignment="1">
      <alignment horizontal="center" vertical="center"/>
    </xf>
    <xf numFmtId="0" fontId="25" fillId="0" borderId="14" xfId="0" applyFont="1" applyBorder="1" applyAlignment="1">
      <alignment horizontal="center" vertical="center"/>
    </xf>
    <xf numFmtId="0" fontId="25" fillId="17" borderId="14" xfId="0" applyFont="1" applyFill="1" applyBorder="1" applyAlignment="1">
      <alignment horizontal="center" vertical="center"/>
    </xf>
    <xf numFmtId="0" fontId="25" fillId="15" borderId="14" xfId="0" applyFont="1" applyFill="1" applyBorder="1" applyAlignment="1">
      <alignment horizontal="center" vertical="center"/>
    </xf>
    <xf numFmtId="0" fontId="25" fillId="17" borderId="14" xfId="0" applyFont="1" applyFill="1" applyBorder="1" applyAlignment="1">
      <alignment horizontal="center" vertical="center" wrapText="1"/>
    </xf>
    <xf numFmtId="0" fontId="25" fillId="0" borderId="14" xfId="0" applyFont="1" applyBorder="1" applyAlignment="1">
      <alignment horizontal="center" vertical="center" wrapText="1"/>
    </xf>
    <xf numFmtId="0" fontId="25" fillId="15" borderId="14" xfId="0" applyFont="1" applyFill="1" applyBorder="1" applyAlignment="1">
      <alignment horizontal="center" vertical="top" wrapText="1"/>
    </xf>
    <xf numFmtId="0" fontId="22" fillId="15" borderId="14" xfId="0" applyFont="1" applyFill="1" applyBorder="1" applyAlignment="1">
      <alignment horizontal="center" vertical="center" wrapText="1"/>
    </xf>
    <xf numFmtId="0" fontId="2" fillId="0" borderId="14" xfId="0" applyFont="1" applyBorder="1" applyAlignment="1">
      <alignment horizontal="center" vertical="center"/>
    </xf>
    <xf numFmtId="0" fontId="35" fillId="15" borderId="15" xfId="0" applyFont="1" applyFill="1" applyBorder="1" applyAlignment="1">
      <alignment horizontal="center" vertical="top"/>
    </xf>
    <xf numFmtId="0" fontId="25" fillId="15" borderId="15" xfId="0" applyFont="1" applyFill="1" applyBorder="1" applyAlignment="1">
      <alignment horizontal="center" vertical="center" wrapText="1"/>
    </xf>
    <xf numFmtId="0" fontId="22" fillId="15" borderId="15" xfId="0" applyFont="1" applyFill="1" applyBorder="1" applyAlignment="1">
      <alignment horizontal="center" vertical="top" wrapText="1"/>
    </xf>
    <xf numFmtId="0" fontId="25" fillId="15" borderId="15" xfId="0" applyFont="1" applyFill="1" applyBorder="1" applyAlignment="1" applyProtection="1">
      <alignment horizontal="center" vertical="center" wrapText="1"/>
      <protection locked="0"/>
    </xf>
    <xf numFmtId="0" fontId="25" fillId="15" borderId="15" xfId="0" applyFont="1" applyFill="1" applyBorder="1" applyAlignment="1">
      <alignment horizontal="center" vertical="top" wrapText="1"/>
    </xf>
    <xf numFmtId="0" fontId="30" fillId="15" borderId="15" xfId="0" applyFont="1" applyFill="1" applyBorder="1" applyAlignment="1">
      <alignment horizontal="center" vertical="top" wrapText="1"/>
    </xf>
    <xf numFmtId="0" fontId="31" fillId="15" borderId="15" xfId="0" applyFont="1" applyFill="1" applyBorder="1" applyAlignment="1">
      <alignment horizontal="center" vertical="top" wrapText="1"/>
    </xf>
    <xf numFmtId="2" fontId="30" fillId="15" borderId="10" xfId="0" applyNumberFormat="1" applyFont="1" applyFill="1" applyBorder="1" applyAlignment="1">
      <alignment vertical="top" wrapText="1"/>
    </xf>
    <xf numFmtId="16" fontId="30" fillId="15" borderId="10" xfId="0" quotePrefix="1" applyNumberFormat="1" applyFont="1" applyFill="1" applyBorder="1" applyAlignment="1">
      <alignment horizontal="left" vertical="top" wrapText="1"/>
    </xf>
    <xf numFmtId="0" fontId="25" fillId="0" borderId="10" xfId="26" applyFont="1" applyBorder="1" applyAlignment="1">
      <alignment vertical="center" wrapText="1"/>
    </xf>
    <xf numFmtId="0" fontId="25" fillId="0" borderId="10" xfId="0" applyFont="1" applyBorder="1" applyAlignment="1">
      <alignment horizontal="center" vertical="center" wrapText="1"/>
    </xf>
    <xf numFmtId="0" fontId="25" fillId="17" borderId="10" xfId="0" applyFont="1" applyFill="1" applyBorder="1" applyAlignment="1">
      <alignment horizontal="center" vertical="center" wrapText="1"/>
    </xf>
    <xf numFmtId="0" fontId="38" fillId="15" borderId="10" xfId="0" applyFont="1" applyFill="1" applyBorder="1" applyAlignment="1">
      <alignment horizontal="center" vertical="top" wrapText="1"/>
    </xf>
    <xf numFmtId="0" fontId="38" fillId="15" borderId="10" xfId="0" applyFont="1" applyFill="1" applyBorder="1" applyAlignment="1">
      <alignment vertical="top" wrapText="1"/>
    </xf>
    <xf numFmtId="0" fontId="38" fillId="15" borderId="10" xfId="0" applyFont="1" applyFill="1" applyBorder="1" applyAlignment="1">
      <alignment horizontal="justify" vertical="top" wrapText="1"/>
    </xf>
    <xf numFmtId="0" fontId="43" fillId="0" borderId="0" xfId="0" applyFont="1"/>
    <xf numFmtId="0" fontId="0" fillId="0" borderId="10" xfId="0" applyBorder="1" applyAlignment="1">
      <alignment vertical="top"/>
    </xf>
    <xf numFmtId="0" fontId="25" fillId="0" borderId="10" xfId="0" applyFont="1" applyBorder="1" applyAlignment="1">
      <alignment vertical="top"/>
    </xf>
    <xf numFmtId="0" fontId="25" fillId="0" borderId="10" xfId="0" applyFont="1" applyBorder="1" applyAlignment="1" applyProtection="1">
      <alignment vertical="top" wrapText="1"/>
      <protection locked="0"/>
    </xf>
    <xf numFmtId="0" fontId="25" fillId="0" borderId="10" xfId="0" applyFont="1" applyBorder="1" applyAlignment="1" applyProtection="1">
      <alignment horizontal="center" vertical="top" wrapText="1"/>
      <protection locked="0"/>
    </xf>
    <xf numFmtId="0" fontId="25" fillId="0" borderId="12" xfId="0" applyFont="1" applyBorder="1" applyAlignment="1" applyProtection="1">
      <alignment vertical="top" wrapText="1"/>
      <protection locked="0"/>
    </xf>
    <xf numFmtId="0" fontId="37" fillId="0" borderId="10" xfId="0" applyFont="1" applyBorder="1" applyAlignment="1">
      <alignment vertical="top"/>
    </xf>
    <xf numFmtId="0" fontId="31" fillId="0" borderId="10" xfId="0" applyFont="1" applyBorder="1" applyAlignment="1" applyProtection="1">
      <alignment vertical="top" wrapText="1"/>
      <protection locked="0"/>
    </xf>
    <xf numFmtId="0" fontId="0" fillId="15" borderId="10" xfId="0" applyFill="1" applyBorder="1" applyAlignment="1">
      <alignment vertical="top"/>
    </xf>
    <xf numFmtId="0" fontId="38" fillId="15" borderId="14" xfId="0" applyFont="1" applyFill="1" applyBorder="1" applyAlignment="1">
      <alignment horizontal="center" vertical="center" wrapText="1"/>
    </xf>
    <xf numFmtId="0" fontId="38" fillId="15" borderId="10" xfId="0" applyFont="1" applyFill="1" applyBorder="1" applyAlignment="1">
      <alignment horizontal="center" vertical="center" wrapText="1"/>
    </xf>
    <xf numFmtId="0" fontId="22" fillId="0" borderId="10" xfId="0" applyFont="1" applyBorder="1" applyAlignment="1">
      <alignment vertical="top" wrapText="1"/>
    </xf>
    <xf numFmtId="0" fontId="36" fillId="15" borderId="14" xfId="0" applyFont="1" applyFill="1" applyBorder="1" applyAlignment="1">
      <alignment horizontal="center" vertical="top"/>
    </xf>
    <xf numFmtId="0" fontId="22" fillId="15" borderId="14" xfId="0" applyFont="1" applyFill="1" applyBorder="1" applyAlignment="1">
      <alignment horizontal="center" vertical="top" wrapText="1"/>
    </xf>
    <xf numFmtId="0" fontId="22" fillId="15" borderId="14" xfId="0" applyFont="1" applyFill="1" applyBorder="1" applyAlignment="1">
      <alignment horizontal="center" vertical="center"/>
    </xf>
    <xf numFmtId="0" fontId="25" fillId="15" borderId="14" xfId="0" applyFont="1" applyFill="1" applyBorder="1" applyAlignment="1" applyProtection="1">
      <alignment horizontal="center" vertical="center" wrapText="1"/>
      <protection locked="0"/>
    </xf>
    <xf numFmtId="0" fontId="30" fillId="15" borderId="14" xfId="0" applyFont="1" applyFill="1" applyBorder="1" applyAlignment="1">
      <alignment horizontal="center" vertical="top" wrapText="1"/>
    </xf>
    <xf numFmtId="0" fontId="25" fillId="0" borderId="14" xfId="0" applyFont="1" applyBorder="1" applyAlignment="1">
      <alignment horizontal="center" vertical="top" wrapText="1"/>
    </xf>
    <xf numFmtId="0" fontId="25" fillId="17" borderId="14" xfId="0" applyFont="1" applyFill="1" applyBorder="1" applyAlignment="1" applyProtection="1">
      <alignment horizontal="center" vertical="center" wrapText="1"/>
      <protection locked="0"/>
    </xf>
    <xf numFmtId="0" fontId="25" fillId="0" borderId="14" xfId="0" applyFont="1" applyBorder="1" applyAlignment="1" applyProtection="1">
      <alignment horizontal="center" vertical="center" wrapText="1"/>
      <protection locked="0"/>
    </xf>
    <xf numFmtId="0" fontId="32" fillId="15" borderId="14" xfId="0" applyFont="1" applyFill="1" applyBorder="1" applyAlignment="1">
      <alignment horizontal="center" vertical="top" wrapText="1"/>
    </xf>
    <xf numFmtId="0" fontId="31" fillId="15" borderId="14" xfId="0" applyFont="1" applyFill="1" applyBorder="1" applyAlignment="1" applyProtection="1">
      <alignment horizontal="center" vertical="center" wrapText="1"/>
      <protection locked="0"/>
    </xf>
    <xf numFmtId="0" fontId="25" fillId="15" borderId="15" xfId="0" applyFont="1" applyFill="1" applyBorder="1" applyAlignment="1">
      <alignment vertical="top" wrapText="1"/>
    </xf>
    <xf numFmtId="0" fontId="38" fillId="15" borderId="15" xfId="0" applyFont="1" applyFill="1" applyBorder="1" applyAlignment="1">
      <alignment vertical="top" wrapText="1"/>
    </xf>
    <xf numFmtId="0" fontId="25" fillId="16" borderId="15" xfId="0" applyFont="1" applyFill="1" applyBorder="1" applyAlignment="1">
      <alignment horizontal="center" vertical="center" wrapText="1"/>
    </xf>
    <xf numFmtId="0" fontId="22" fillId="16" borderId="15" xfId="0" applyFont="1" applyFill="1" applyBorder="1" applyAlignment="1">
      <alignment horizontal="center" vertical="top" wrapText="1"/>
    </xf>
    <xf numFmtId="0" fontId="25" fillId="16" borderId="15" xfId="0" applyFont="1" applyFill="1" applyBorder="1" applyAlignment="1" applyProtection="1">
      <alignment horizontal="center" vertical="center" wrapText="1"/>
      <protection locked="0"/>
    </xf>
    <xf numFmtId="0" fontId="25" fillId="16" borderId="15" xfId="0" applyFont="1" applyFill="1" applyBorder="1" applyAlignment="1">
      <alignment horizontal="center" vertical="top" wrapText="1"/>
    </xf>
    <xf numFmtId="0" fontId="25" fillId="16" borderId="10" xfId="0" applyFont="1" applyFill="1" applyBorder="1" applyAlignment="1">
      <alignment horizontal="center" vertical="center" wrapText="1"/>
    </xf>
    <xf numFmtId="0" fontId="25" fillId="16" borderId="10" xfId="0" applyFont="1" applyFill="1" applyBorder="1" applyAlignment="1" applyProtection="1">
      <alignment horizontal="center" vertical="center" wrapText="1"/>
      <protection locked="0"/>
    </xf>
    <xf numFmtId="0" fontId="30" fillId="17" borderId="10" xfId="0" quotePrefix="1" applyFont="1" applyFill="1" applyBorder="1" applyAlignment="1">
      <alignment horizontal="left" vertical="top" wrapText="1"/>
    </xf>
    <xf numFmtId="0" fontId="30" fillId="17" borderId="10" xfId="0" applyFont="1" applyFill="1" applyBorder="1" applyAlignment="1">
      <alignment horizontal="left" vertical="top" wrapText="1"/>
    </xf>
    <xf numFmtId="49" fontId="30" fillId="17" borderId="10" xfId="0" applyNumberFormat="1" applyFont="1" applyFill="1" applyBorder="1" applyAlignment="1">
      <alignment horizontal="left" vertical="top" wrapText="1"/>
    </xf>
    <xf numFmtId="49" fontId="30" fillId="17" borderId="10" xfId="0" quotePrefix="1" applyNumberFormat="1" applyFont="1" applyFill="1" applyBorder="1" applyAlignment="1">
      <alignment horizontal="left" vertical="top" wrapText="1"/>
    </xf>
    <xf numFmtId="2" fontId="30" fillId="17" borderId="10" xfId="0" applyNumberFormat="1" applyFont="1" applyFill="1" applyBorder="1" applyAlignment="1">
      <alignment horizontal="left" vertical="top" wrapText="1"/>
    </xf>
    <xf numFmtId="0" fontId="44" fillId="17" borderId="10" xfId="0" applyFont="1" applyFill="1" applyBorder="1" applyAlignment="1">
      <alignment horizontal="left" vertical="top" wrapText="1"/>
    </xf>
    <xf numFmtId="0" fontId="45" fillId="17" borderId="10" xfId="0" quotePrefix="1" applyFont="1" applyFill="1" applyBorder="1" applyAlignment="1">
      <alignment horizontal="left" vertical="top" wrapText="1"/>
    </xf>
    <xf numFmtId="0" fontId="45" fillId="17" borderId="10" xfId="0" applyFont="1" applyFill="1" applyBorder="1" applyAlignment="1">
      <alignment horizontal="left" vertical="top" wrapText="1"/>
    </xf>
    <xf numFmtId="2" fontId="45" fillId="17" borderId="10" xfId="0" applyNumberFormat="1" applyFont="1" applyFill="1" applyBorder="1" applyAlignment="1">
      <alignment horizontal="left" vertical="top" wrapText="1"/>
    </xf>
    <xf numFmtId="0" fontId="30" fillId="17" borderId="10" xfId="0" applyFont="1" applyFill="1" applyBorder="1" applyAlignment="1">
      <alignment horizontal="left" vertical="top"/>
    </xf>
    <xf numFmtId="0" fontId="44" fillId="17" borderId="10" xfId="0" quotePrefix="1" applyFont="1" applyFill="1" applyBorder="1" applyAlignment="1">
      <alignment horizontal="left" vertical="top" wrapText="1"/>
    </xf>
    <xf numFmtId="49" fontId="45" fillId="17" borderId="10" xfId="0" applyNumberFormat="1" applyFont="1" applyFill="1" applyBorder="1" applyAlignment="1">
      <alignment horizontal="left" vertical="top" wrapText="1"/>
    </xf>
    <xf numFmtId="49" fontId="45" fillId="17" borderId="10" xfId="0" quotePrefix="1" applyNumberFormat="1" applyFont="1" applyFill="1" applyBorder="1" applyAlignment="1">
      <alignment horizontal="left" vertical="top" wrapText="1"/>
    </xf>
    <xf numFmtId="49" fontId="44" fillId="17" borderId="10" xfId="0" quotePrefix="1" applyNumberFormat="1" applyFont="1" applyFill="1" applyBorder="1" applyAlignment="1">
      <alignment horizontal="left" vertical="top" wrapText="1"/>
    </xf>
    <xf numFmtId="16" fontId="45" fillId="17" borderId="10" xfId="0" quotePrefix="1" applyNumberFormat="1" applyFont="1" applyFill="1" applyBorder="1" applyAlignment="1">
      <alignment horizontal="left" vertical="top" wrapText="1"/>
    </xf>
    <xf numFmtId="0" fontId="30" fillId="18" borderId="12" xfId="0" applyFont="1" applyFill="1" applyBorder="1" applyAlignment="1">
      <alignment horizontal="left" vertical="top"/>
    </xf>
    <xf numFmtId="0" fontId="30" fillId="18" borderId="10" xfId="0" applyFont="1" applyFill="1" applyBorder="1" applyAlignment="1">
      <alignment horizontal="left" vertical="top"/>
    </xf>
  </cellXfs>
  <cellStyles count="27">
    <cellStyle name="Akzent1" xfId="1" builtinId="29" customBuiltin="1"/>
    <cellStyle name="Akzent2" xfId="2" builtinId="33" customBuiltin="1"/>
    <cellStyle name="Akzent3" xfId="3" builtinId="37" customBuiltin="1"/>
    <cellStyle name="Akzent4" xfId="4" builtinId="41" customBuiltin="1"/>
    <cellStyle name="Akzent5" xfId="5" builtinId="45" customBuiltin="1"/>
    <cellStyle name="Akzent6" xfId="6" builtinId="49" customBuiltin="1"/>
    <cellStyle name="Ausgabe" xfId="7" builtinId="21" customBuiltin="1"/>
    <cellStyle name="Berechnung" xfId="8" builtinId="22" customBuiltin="1"/>
    <cellStyle name="Eingabe" xfId="9" builtinId="20" customBuiltin="1"/>
    <cellStyle name="Ergebnis" xfId="10" builtinId="25" customBuiltin="1"/>
    <cellStyle name="Erklärender Text" xfId="11" builtinId="53" customBuiltin="1"/>
    <cellStyle name="Euro" xfId="12" xr:uid="{00000000-0005-0000-0000-00000B000000}"/>
    <cellStyle name="Gut" xfId="13" builtinId="26" customBuiltin="1"/>
    <cellStyle name="Neutral" xfId="14" builtinId="28" customBuiltin="1"/>
    <cellStyle name="Notiz" xfId="15" builtinId="10" customBuiltin="1"/>
    <cellStyle name="Schlecht" xfId="16" builtinId="27" customBuiltin="1"/>
    <cellStyle name="Standard" xfId="0" builtinId="0"/>
    <cellStyle name="Standard 2" xfId="25" xr:uid="{00000000-0005-0000-0000-000011000000}"/>
    <cellStyle name="Standard 3" xfId="26" xr:uid="{00000000-0005-0000-0000-000012000000}"/>
    <cellStyle name="Überschrift" xfId="17" builtinId="15" customBuiltin="1"/>
    <cellStyle name="Überschrift 1" xfId="18" builtinId="16" customBuiltin="1"/>
    <cellStyle name="Überschrift 2" xfId="19" builtinId="17" customBuiltin="1"/>
    <cellStyle name="Überschrift 3" xfId="20" builtinId="18" customBuiltin="1"/>
    <cellStyle name="Überschrift 4" xfId="21" builtinId="19" customBuiltin="1"/>
    <cellStyle name="Verknüpfte Zelle" xfId="22" builtinId="24" customBuiltin="1"/>
    <cellStyle name="Warnender Text" xfId="23" builtinId="11" customBuiltin="1"/>
    <cellStyle name="Zelle überprüfen" xfId="24" builtinId="23" customBuiltin="1"/>
  </cellStyles>
  <dxfs count="74">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bgColor rgb="FFFFFF00"/>
        </patternFill>
      </fill>
    </dxf>
    <dxf>
      <fill>
        <patternFill>
          <bgColor rgb="FF00FF00"/>
        </patternFill>
      </fill>
    </dxf>
    <dxf>
      <fill>
        <patternFill>
          <bgColor rgb="FFFF0000"/>
        </patternFill>
      </fill>
    </dxf>
    <dxf>
      <fill>
        <patternFill>
          <bgColor rgb="FF00FF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00FF00"/>
        </patternFill>
      </fill>
    </dxf>
    <dxf>
      <fill>
        <patternFill>
          <bgColor rgb="FFFF000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00FF00"/>
        </patternFill>
      </fill>
    </dxf>
    <dxf>
      <fill>
        <patternFill>
          <bgColor rgb="FFFF0000"/>
        </patternFill>
      </fill>
    </dxf>
    <dxf>
      <fill>
        <patternFill>
          <bgColor rgb="FFFFFF00"/>
        </patternFill>
      </fill>
    </dxf>
    <dxf>
      <fill>
        <patternFill>
          <bgColor rgb="FF00FF00"/>
        </patternFill>
      </fill>
    </dxf>
    <dxf>
      <fill>
        <patternFill>
          <bgColor rgb="FFFFFF00"/>
        </patternFill>
      </fill>
    </dxf>
    <dxf>
      <fill>
        <patternFill>
          <bgColor rgb="FFFF0000"/>
        </patternFill>
      </fill>
    </dxf>
    <dxf>
      <fill>
        <patternFill>
          <bgColor rgb="FF00FF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00FF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FFFF00"/>
        </patternFill>
      </fill>
    </dxf>
    <dxf>
      <fill>
        <patternFill>
          <bgColor rgb="FFFF0000"/>
        </patternFill>
      </fill>
    </dxf>
    <dxf>
      <fill>
        <patternFill>
          <bgColor rgb="FF00FF00"/>
        </patternFill>
      </fill>
    </dxf>
    <dxf>
      <fill>
        <patternFill>
          <bgColor rgb="FFFF0000"/>
        </patternFill>
      </fill>
    </dxf>
    <dxf>
      <fill>
        <patternFill>
          <bgColor rgb="FF00FF00"/>
        </patternFill>
      </fill>
    </dxf>
    <dxf>
      <fill>
        <patternFill>
          <bgColor rgb="FFFF0000"/>
        </patternFill>
      </fill>
    </dxf>
    <dxf>
      <fill>
        <patternFill>
          <bgColor rgb="FF00FF00"/>
        </patternFill>
      </fill>
    </dxf>
    <dxf>
      <fill>
        <patternFill>
          <bgColor rgb="FFFFFF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FF0000"/>
        </patternFill>
      </fill>
    </dxf>
    <dxf>
      <fill>
        <patternFill>
          <bgColor rgb="FF00FF00"/>
        </patternFill>
      </fill>
    </dxf>
    <dxf>
      <fill>
        <patternFill>
          <bgColor rgb="FFFF0000"/>
        </patternFill>
      </fill>
    </dxf>
    <dxf>
      <fill>
        <patternFill>
          <bgColor rgb="FF00FF00"/>
        </patternFill>
      </fill>
    </dxf>
    <dxf>
      <fill>
        <patternFill>
          <bgColor rgb="FFFFFF00"/>
        </patternFill>
      </fill>
    </dxf>
    <dxf>
      <fill>
        <patternFill>
          <bgColor rgb="FF00FF00"/>
        </patternFill>
      </fill>
    </dxf>
    <dxf>
      <fill>
        <patternFill>
          <bgColor rgb="FFFF0000"/>
        </patternFill>
      </fill>
    </dxf>
    <dxf>
      <fill>
        <patternFill>
          <bgColor rgb="FFFFFF00"/>
        </patternFill>
      </fill>
    </dxf>
    <dxf>
      <fill>
        <patternFill>
          <bgColor rgb="FFFFFF00"/>
        </patternFill>
      </fill>
    </dxf>
    <dxf>
      <fill>
        <patternFill>
          <bgColor rgb="FF00FF00"/>
        </patternFill>
      </fill>
    </dxf>
    <dxf>
      <fill>
        <patternFill>
          <bgColor rgb="FFFF0000"/>
        </patternFill>
      </fill>
    </dxf>
  </dxfs>
  <tableStyles count="0" defaultTableStyle="TableStyleMedium9" defaultPivotStyle="PivotStyleLight16"/>
  <colors>
    <mruColors>
      <color rgb="FFFFFF66"/>
      <color rgb="FFFF0000"/>
      <color rgb="FFFF99CC"/>
      <color rgb="FFFFFF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3:D91"/>
  <sheetViews>
    <sheetView zoomScale="80" zoomScaleNormal="80" workbookViewId="0">
      <selection activeCell="D30" sqref="D30"/>
    </sheetView>
  </sheetViews>
  <sheetFormatPr baseColWidth="10" defaultRowHeight="12.75" x14ac:dyDescent="0.2"/>
  <cols>
    <col min="3" max="3" width="9.42578125" customWidth="1"/>
    <col min="4" max="4" width="80" customWidth="1"/>
  </cols>
  <sheetData>
    <row r="3" spans="3:4" ht="30" x14ac:dyDescent="0.4">
      <c r="D3" s="119" t="s">
        <v>169</v>
      </c>
    </row>
    <row r="5" spans="3:4" ht="30" customHeight="1" x14ac:dyDescent="0.2">
      <c r="C5" s="154">
        <v>1</v>
      </c>
      <c r="D5" s="154" t="s">
        <v>12</v>
      </c>
    </row>
    <row r="6" spans="3:4" ht="20.25" customHeight="1" x14ac:dyDescent="0.2">
      <c r="C6" s="155" t="s">
        <v>13</v>
      </c>
      <c r="D6" s="156" t="s">
        <v>0</v>
      </c>
    </row>
    <row r="7" spans="3:4" ht="18.75" customHeight="1" x14ac:dyDescent="0.2">
      <c r="C7" s="149" t="s">
        <v>260</v>
      </c>
      <c r="D7" s="153" t="s">
        <v>81</v>
      </c>
    </row>
    <row r="8" spans="3:4" ht="20.25" customHeight="1" x14ac:dyDescent="0.2">
      <c r="C8" s="155" t="s">
        <v>14</v>
      </c>
      <c r="D8" s="157" t="s">
        <v>76</v>
      </c>
    </row>
    <row r="9" spans="3:4" ht="19.5" customHeight="1" x14ac:dyDescent="0.2">
      <c r="C9" s="149" t="s">
        <v>261</v>
      </c>
      <c r="D9" s="153" t="s">
        <v>75</v>
      </c>
    </row>
    <row r="10" spans="3:4" ht="17.25" customHeight="1" x14ac:dyDescent="0.2">
      <c r="C10" s="149" t="s">
        <v>262</v>
      </c>
      <c r="D10" s="150" t="s">
        <v>2</v>
      </c>
    </row>
    <row r="11" spans="3:4" ht="19.5" customHeight="1" x14ac:dyDescent="0.2">
      <c r="C11" s="149" t="s">
        <v>263</v>
      </c>
      <c r="D11" s="150" t="s">
        <v>1</v>
      </c>
    </row>
    <row r="12" spans="3:4" ht="21" customHeight="1" x14ac:dyDescent="0.2">
      <c r="C12" s="155" t="s">
        <v>15</v>
      </c>
      <c r="D12" s="156" t="s">
        <v>462</v>
      </c>
    </row>
    <row r="13" spans="3:4" ht="19.5" customHeight="1" x14ac:dyDescent="0.2">
      <c r="C13" s="149" t="s">
        <v>264</v>
      </c>
      <c r="D13" s="150" t="s">
        <v>4</v>
      </c>
    </row>
    <row r="14" spans="3:4" ht="16.5" customHeight="1" x14ac:dyDescent="0.2">
      <c r="C14" s="149" t="s">
        <v>265</v>
      </c>
      <c r="D14" s="150" t="s">
        <v>5</v>
      </c>
    </row>
    <row r="15" spans="3:4" ht="19.5" customHeight="1" x14ac:dyDescent="0.2">
      <c r="C15" s="149" t="s">
        <v>266</v>
      </c>
      <c r="D15" s="150" t="s">
        <v>6</v>
      </c>
    </row>
    <row r="16" spans="3:4" ht="19.5" customHeight="1" x14ac:dyDescent="0.2">
      <c r="C16" s="149" t="s">
        <v>267</v>
      </c>
      <c r="D16" s="150" t="s">
        <v>326</v>
      </c>
    </row>
    <row r="17" spans="3:4" ht="18" customHeight="1" x14ac:dyDescent="0.2">
      <c r="C17" s="149" t="s">
        <v>268</v>
      </c>
      <c r="D17" s="150" t="s">
        <v>91</v>
      </c>
    </row>
    <row r="18" spans="3:4" ht="20.25" customHeight="1" x14ac:dyDescent="0.2">
      <c r="C18" s="155" t="s">
        <v>16</v>
      </c>
      <c r="D18" s="156" t="s">
        <v>23</v>
      </c>
    </row>
    <row r="19" spans="3:4" ht="18.75" customHeight="1" x14ac:dyDescent="0.2">
      <c r="C19" s="149" t="s">
        <v>269</v>
      </c>
      <c r="D19" s="153" t="s">
        <v>82</v>
      </c>
    </row>
    <row r="20" spans="3:4" ht="19.5" customHeight="1" x14ac:dyDescent="0.2">
      <c r="C20" s="149" t="s">
        <v>270</v>
      </c>
      <c r="D20" s="153" t="s">
        <v>83</v>
      </c>
    </row>
    <row r="21" spans="3:4" ht="22.5" customHeight="1" x14ac:dyDescent="0.2">
      <c r="C21" s="149" t="s">
        <v>271</v>
      </c>
      <c r="D21" s="158" t="s">
        <v>84</v>
      </c>
    </row>
    <row r="22" spans="3:4" ht="19.5" customHeight="1" x14ac:dyDescent="0.2">
      <c r="C22" s="149" t="s">
        <v>272</v>
      </c>
      <c r="D22" s="153" t="s">
        <v>85</v>
      </c>
    </row>
    <row r="23" spans="3:4" ht="30" customHeight="1" x14ac:dyDescent="0.2">
      <c r="C23" s="159">
        <v>2</v>
      </c>
      <c r="D23" s="154" t="s">
        <v>24</v>
      </c>
    </row>
    <row r="24" spans="3:4" ht="21" customHeight="1" x14ac:dyDescent="0.2">
      <c r="C24" s="155" t="s">
        <v>17</v>
      </c>
      <c r="D24" s="156" t="s">
        <v>26</v>
      </c>
    </row>
    <row r="25" spans="3:4" ht="22.5" customHeight="1" x14ac:dyDescent="0.2">
      <c r="C25" s="160" t="s">
        <v>18</v>
      </c>
      <c r="D25" s="156" t="s">
        <v>86</v>
      </c>
    </row>
    <row r="26" spans="3:4" ht="22.5" customHeight="1" x14ac:dyDescent="0.2">
      <c r="C26" s="160" t="s">
        <v>22</v>
      </c>
      <c r="D26" s="156" t="s">
        <v>116</v>
      </c>
    </row>
    <row r="27" spans="3:4" ht="19.5" customHeight="1" x14ac:dyDescent="0.2">
      <c r="C27" s="151" t="s">
        <v>77</v>
      </c>
      <c r="D27" s="150" t="s">
        <v>185</v>
      </c>
    </row>
    <row r="28" spans="3:4" ht="18" customHeight="1" x14ac:dyDescent="0.2">
      <c r="C28" s="151" t="s">
        <v>78</v>
      </c>
      <c r="D28" s="150" t="s">
        <v>187</v>
      </c>
    </row>
    <row r="29" spans="3:4" ht="19.5" customHeight="1" x14ac:dyDescent="0.2">
      <c r="C29" s="160" t="s">
        <v>79</v>
      </c>
      <c r="D29" s="156" t="s">
        <v>37</v>
      </c>
    </row>
    <row r="30" spans="3:4" ht="19.5" customHeight="1" x14ac:dyDescent="0.2">
      <c r="C30" s="160" t="s">
        <v>273</v>
      </c>
      <c r="D30" s="156" t="s">
        <v>73</v>
      </c>
    </row>
    <row r="31" spans="3:4" ht="20.25" customHeight="1" x14ac:dyDescent="0.2">
      <c r="C31" s="155" t="s">
        <v>274</v>
      </c>
      <c r="D31" s="156" t="s">
        <v>27</v>
      </c>
    </row>
    <row r="32" spans="3:4" ht="21" customHeight="1" x14ac:dyDescent="0.2">
      <c r="C32" s="155" t="s">
        <v>275</v>
      </c>
      <c r="D32" s="156" t="s">
        <v>29</v>
      </c>
    </row>
    <row r="33" spans="3:4" ht="18" customHeight="1" x14ac:dyDescent="0.2">
      <c r="C33" s="155" t="s">
        <v>276</v>
      </c>
      <c r="D33" s="156" t="s">
        <v>31</v>
      </c>
    </row>
    <row r="34" spans="3:4" ht="22.5" customHeight="1" x14ac:dyDescent="0.2">
      <c r="C34" s="155" t="s">
        <v>277</v>
      </c>
      <c r="D34" s="156" t="s">
        <v>33</v>
      </c>
    </row>
    <row r="35" spans="3:4" ht="18.75" customHeight="1" x14ac:dyDescent="0.2">
      <c r="C35" s="155" t="s">
        <v>278</v>
      </c>
      <c r="D35" s="156" t="s">
        <v>34</v>
      </c>
    </row>
    <row r="36" spans="3:4" ht="18.75" customHeight="1" x14ac:dyDescent="0.2">
      <c r="C36" s="155" t="s">
        <v>279</v>
      </c>
      <c r="D36" s="156" t="s">
        <v>3</v>
      </c>
    </row>
    <row r="37" spans="3:4" ht="19.5" customHeight="1" x14ac:dyDescent="0.2">
      <c r="C37" s="161" t="s">
        <v>280</v>
      </c>
      <c r="D37" s="156" t="s">
        <v>350</v>
      </c>
    </row>
    <row r="38" spans="3:4" ht="20.25" customHeight="1" x14ac:dyDescent="0.2">
      <c r="C38" s="161" t="s">
        <v>281</v>
      </c>
      <c r="D38" s="156" t="s">
        <v>72</v>
      </c>
    </row>
    <row r="39" spans="3:4" ht="22.5" customHeight="1" x14ac:dyDescent="0.2">
      <c r="C39" s="149" t="s">
        <v>285</v>
      </c>
      <c r="D39" s="150" t="s">
        <v>7</v>
      </c>
    </row>
    <row r="40" spans="3:4" ht="24" customHeight="1" x14ac:dyDescent="0.2">
      <c r="C40" s="149" t="s">
        <v>286</v>
      </c>
      <c r="D40" s="150" t="s">
        <v>117</v>
      </c>
    </row>
    <row r="41" spans="3:4" ht="20.25" customHeight="1" x14ac:dyDescent="0.2">
      <c r="C41" s="161" t="s">
        <v>282</v>
      </c>
      <c r="D41" s="156" t="s">
        <v>35</v>
      </c>
    </row>
    <row r="42" spans="3:4" ht="21" customHeight="1" x14ac:dyDescent="0.2">
      <c r="C42" s="149" t="s">
        <v>287</v>
      </c>
      <c r="D42" s="150" t="s">
        <v>7</v>
      </c>
    </row>
    <row r="43" spans="3:4" ht="21" customHeight="1" x14ac:dyDescent="0.2">
      <c r="C43" s="149" t="s">
        <v>288</v>
      </c>
      <c r="D43" s="150" t="s">
        <v>192</v>
      </c>
    </row>
    <row r="44" spans="3:4" ht="22.5" customHeight="1" x14ac:dyDescent="0.2">
      <c r="C44" s="161" t="s">
        <v>283</v>
      </c>
      <c r="D44" s="156" t="s">
        <v>36</v>
      </c>
    </row>
    <row r="45" spans="3:4" ht="23.25" customHeight="1" x14ac:dyDescent="0.2">
      <c r="C45" s="161" t="s">
        <v>284</v>
      </c>
      <c r="D45" s="156" t="s">
        <v>141</v>
      </c>
    </row>
    <row r="46" spans="3:4" ht="27" customHeight="1" x14ac:dyDescent="0.2">
      <c r="C46" s="159">
        <v>3</v>
      </c>
      <c r="D46" s="154" t="s">
        <v>193</v>
      </c>
    </row>
    <row r="47" spans="3:4" ht="20.25" customHeight="1" x14ac:dyDescent="0.2">
      <c r="C47" s="161" t="s">
        <v>25</v>
      </c>
      <c r="D47" s="156" t="s">
        <v>7</v>
      </c>
    </row>
    <row r="48" spans="3:4" ht="18.75" customHeight="1" x14ac:dyDescent="0.2">
      <c r="C48" s="149" t="s">
        <v>289</v>
      </c>
      <c r="D48" s="151" t="s">
        <v>194</v>
      </c>
    </row>
    <row r="49" spans="3:4" ht="18" customHeight="1" x14ac:dyDescent="0.2">
      <c r="C49" s="149" t="s">
        <v>290</v>
      </c>
      <c r="D49" s="151" t="s">
        <v>90</v>
      </c>
    </row>
    <row r="50" spans="3:4" ht="20.25" customHeight="1" x14ac:dyDescent="0.2">
      <c r="C50" s="155" t="s">
        <v>93</v>
      </c>
      <c r="D50" s="160" t="s">
        <v>199</v>
      </c>
    </row>
    <row r="51" spans="3:4" ht="19.5" customHeight="1" x14ac:dyDescent="0.2">
      <c r="C51" s="151" t="s">
        <v>291</v>
      </c>
      <c r="D51" s="150" t="s">
        <v>201</v>
      </c>
    </row>
    <row r="52" spans="3:4" ht="21" customHeight="1" x14ac:dyDescent="0.2">
      <c r="C52" s="151" t="s">
        <v>292</v>
      </c>
      <c r="D52" s="150" t="s">
        <v>204</v>
      </c>
    </row>
    <row r="53" spans="3:4" ht="23.25" customHeight="1" x14ac:dyDescent="0.2">
      <c r="C53" s="151" t="s">
        <v>293</v>
      </c>
      <c r="D53" s="150" t="s">
        <v>244</v>
      </c>
    </row>
    <row r="54" spans="3:4" ht="21.75" customHeight="1" x14ac:dyDescent="0.2">
      <c r="C54" s="151" t="s">
        <v>294</v>
      </c>
      <c r="D54" s="150" t="s">
        <v>206</v>
      </c>
    </row>
    <row r="55" spans="3:4" ht="18.75" customHeight="1" x14ac:dyDescent="0.2">
      <c r="C55" s="151" t="s">
        <v>295</v>
      </c>
      <c r="D55" s="150" t="s">
        <v>212</v>
      </c>
    </row>
    <row r="56" spans="3:4" ht="21" customHeight="1" x14ac:dyDescent="0.2">
      <c r="C56" s="151" t="s">
        <v>296</v>
      </c>
      <c r="D56" s="150" t="s">
        <v>213</v>
      </c>
    </row>
    <row r="57" spans="3:4" ht="18.75" customHeight="1" x14ac:dyDescent="0.2">
      <c r="C57" s="151" t="s">
        <v>297</v>
      </c>
      <c r="D57" s="150" t="s">
        <v>215</v>
      </c>
    </row>
    <row r="58" spans="3:4" ht="18.75" customHeight="1" x14ac:dyDescent="0.2">
      <c r="C58" s="151" t="s">
        <v>298</v>
      </c>
      <c r="D58" s="150" t="s">
        <v>248</v>
      </c>
    </row>
    <row r="59" spans="3:4" ht="19.5" customHeight="1" x14ac:dyDescent="0.2">
      <c r="C59" s="155" t="s">
        <v>28</v>
      </c>
      <c r="D59" s="160" t="s">
        <v>218</v>
      </c>
    </row>
    <row r="60" spans="3:4" ht="18.75" customHeight="1" x14ac:dyDescent="0.2">
      <c r="C60" s="151" t="s">
        <v>184</v>
      </c>
      <c r="D60" s="150" t="s">
        <v>219</v>
      </c>
    </row>
    <row r="61" spans="3:4" ht="21" customHeight="1" x14ac:dyDescent="0.2">
      <c r="C61" s="152" t="s">
        <v>299</v>
      </c>
      <c r="D61" s="150" t="s">
        <v>222</v>
      </c>
    </row>
    <row r="62" spans="3:4" ht="23.25" customHeight="1" x14ac:dyDescent="0.2">
      <c r="C62" s="152" t="s">
        <v>300</v>
      </c>
      <c r="D62" s="150" t="s">
        <v>227</v>
      </c>
    </row>
    <row r="63" spans="3:4" ht="18" customHeight="1" x14ac:dyDescent="0.2">
      <c r="C63" s="151" t="s">
        <v>186</v>
      </c>
      <c r="D63" s="150" t="s">
        <v>233</v>
      </c>
    </row>
    <row r="64" spans="3:4" ht="19.5" customHeight="1" x14ac:dyDescent="0.2">
      <c r="C64" s="152" t="s">
        <v>301</v>
      </c>
      <c r="D64" s="150" t="s">
        <v>222</v>
      </c>
    </row>
    <row r="65" spans="3:4" ht="23.25" customHeight="1" x14ac:dyDescent="0.2">
      <c r="C65" s="152" t="s">
        <v>302</v>
      </c>
      <c r="D65" s="150" t="s">
        <v>227</v>
      </c>
    </row>
    <row r="66" spans="3:4" ht="19.5" customHeight="1" x14ac:dyDescent="0.2">
      <c r="C66" s="151" t="s">
        <v>303</v>
      </c>
      <c r="D66" s="150" t="s">
        <v>234</v>
      </c>
    </row>
    <row r="67" spans="3:4" ht="18.75" customHeight="1" x14ac:dyDescent="0.2">
      <c r="C67" s="151" t="s">
        <v>304</v>
      </c>
      <c r="D67" s="150" t="s">
        <v>239</v>
      </c>
    </row>
    <row r="68" spans="3:4" ht="21" customHeight="1" x14ac:dyDescent="0.2">
      <c r="C68" s="155" t="s">
        <v>30</v>
      </c>
      <c r="D68" s="160" t="s">
        <v>245</v>
      </c>
    </row>
    <row r="69" spans="3:4" ht="18.75" customHeight="1" x14ac:dyDescent="0.2">
      <c r="C69" s="151" t="s">
        <v>305</v>
      </c>
      <c r="D69" s="150" t="s">
        <v>246</v>
      </c>
    </row>
    <row r="70" spans="3:4" ht="20.25" customHeight="1" x14ac:dyDescent="0.2">
      <c r="C70" s="151" t="s">
        <v>306</v>
      </c>
      <c r="D70" s="150" t="s">
        <v>252</v>
      </c>
    </row>
    <row r="71" spans="3:4" ht="19.5" customHeight="1" x14ac:dyDescent="0.2">
      <c r="C71" s="151" t="s">
        <v>307</v>
      </c>
      <c r="D71" s="150" t="s">
        <v>256</v>
      </c>
    </row>
    <row r="72" spans="3:4" ht="21.75" customHeight="1" x14ac:dyDescent="0.2">
      <c r="C72" s="151" t="s">
        <v>308</v>
      </c>
      <c r="D72" s="150" t="s">
        <v>259</v>
      </c>
    </row>
    <row r="73" spans="3:4" ht="20.25" customHeight="1" x14ac:dyDescent="0.2">
      <c r="C73" s="160" t="s">
        <v>32</v>
      </c>
      <c r="D73" s="156" t="s">
        <v>149</v>
      </c>
    </row>
    <row r="74" spans="3:4" ht="20.25" customHeight="1" x14ac:dyDescent="0.2">
      <c r="C74" s="151" t="s">
        <v>309</v>
      </c>
      <c r="D74" s="150" t="s">
        <v>7</v>
      </c>
    </row>
    <row r="75" spans="3:4" ht="28.5" customHeight="1" x14ac:dyDescent="0.2">
      <c r="C75" s="159">
        <v>4</v>
      </c>
      <c r="D75" s="154" t="s">
        <v>38</v>
      </c>
    </row>
    <row r="76" spans="3:4" ht="27.75" customHeight="1" x14ac:dyDescent="0.2">
      <c r="C76" s="162" t="s">
        <v>310</v>
      </c>
      <c r="D76" s="154" t="s">
        <v>92</v>
      </c>
    </row>
    <row r="77" spans="3:4" ht="20.25" customHeight="1" x14ac:dyDescent="0.2">
      <c r="C77" s="161" t="s">
        <v>311</v>
      </c>
      <c r="D77" s="156" t="s">
        <v>163</v>
      </c>
    </row>
    <row r="78" spans="3:4" ht="19.5" customHeight="1" x14ac:dyDescent="0.2">
      <c r="C78" s="161" t="s">
        <v>312</v>
      </c>
      <c r="D78" s="156" t="s">
        <v>165</v>
      </c>
    </row>
    <row r="79" spans="3:4" ht="27.75" customHeight="1" x14ac:dyDescent="0.2">
      <c r="C79" s="162" t="s">
        <v>162</v>
      </c>
      <c r="D79" s="154" t="s">
        <v>103</v>
      </c>
    </row>
    <row r="80" spans="3:4" ht="21.75" customHeight="1" x14ac:dyDescent="0.2">
      <c r="C80" s="163" t="s">
        <v>108</v>
      </c>
      <c r="D80" s="156" t="s">
        <v>104</v>
      </c>
    </row>
    <row r="81" spans="3:4" ht="18.75" customHeight="1" x14ac:dyDescent="0.2">
      <c r="C81" s="160" t="s">
        <v>111</v>
      </c>
      <c r="D81" s="156" t="s">
        <v>106</v>
      </c>
    </row>
    <row r="82" spans="3:4" ht="21" customHeight="1" x14ac:dyDescent="0.2"/>
    <row r="83" spans="3:4" ht="21" customHeight="1" x14ac:dyDescent="0.2"/>
    <row r="84" spans="3:4" ht="31.5" customHeight="1" x14ac:dyDescent="0.2"/>
    <row r="85" spans="3:4" ht="24" customHeight="1" x14ac:dyDescent="0.2"/>
    <row r="86" spans="3:4" ht="24.75" customHeight="1" x14ac:dyDescent="0.2"/>
    <row r="87" spans="3:4" ht="26.25" customHeight="1" x14ac:dyDescent="0.2"/>
    <row r="88" spans="3:4" ht="26.25" customHeight="1" x14ac:dyDescent="0.2"/>
    <row r="89" spans="3:4" ht="27.75" customHeight="1" x14ac:dyDescent="0.2"/>
    <row r="90" spans="3:4" ht="22.5" customHeight="1" x14ac:dyDescent="0.2"/>
    <row r="91" spans="3:4" ht="23.25" customHeight="1" x14ac:dyDescent="0.2"/>
  </sheetData>
  <protectedRanges>
    <protectedRange sqref="D79:D80" name="Bereich1_3"/>
    <protectedRange sqref="D81" name="Bereich1_3_1"/>
  </protectedRange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88"/>
  <sheetViews>
    <sheetView tabSelected="1" zoomScale="85" zoomScaleNormal="85" zoomScaleSheetLayoutView="50" workbookViewId="0">
      <pane ySplit="4" topLeftCell="A12" activePane="bottomLeft" state="frozen"/>
      <selection pane="bottomLeft" activeCell="I12" sqref="I12"/>
    </sheetView>
  </sheetViews>
  <sheetFormatPr baseColWidth="10" defaultColWidth="11.5703125" defaultRowHeight="12.75" x14ac:dyDescent="0.2"/>
  <cols>
    <col min="1" max="1" width="6.28515625" style="23" customWidth="1"/>
    <col min="2" max="2" width="13.5703125" style="23" customWidth="1"/>
    <col min="3" max="3" width="107" style="24" customWidth="1"/>
    <col min="4" max="4" width="10.7109375" style="25" customWidth="1"/>
    <col min="5" max="5" width="10.7109375" style="26" customWidth="1"/>
    <col min="6" max="6" width="8.140625" style="27" bestFit="1" customWidth="1"/>
    <col min="7" max="7" width="10.85546875" style="19" customWidth="1"/>
    <col min="8" max="8" width="9.28515625" style="19" customWidth="1"/>
    <col min="9" max="9" width="36.85546875" style="19" customWidth="1"/>
    <col min="10" max="10" width="9.28515625" style="30" customWidth="1"/>
    <col min="11" max="11" width="9.28515625" style="19" customWidth="1"/>
    <col min="12" max="13" width="36.85546875" style="19" customWidth="1"/>
    <col min="14" max="16384" width="11.5703125" style="19"/>
  </cols>
  <sheetData>
    <row r="1" spans="1:13" ht="18" x14ac:dyDescent="0.2">
      <c r="A1" s="69"/>
      <c r="B1" s="69"/>
      <c r="C1" s="70"/>
      <c r="D1" s="71"/>
      <c r="E1" s="72"/>
      <c r="F1" s="82"/>
      <c r="G1" s="164" t="s">
        <v>61</v>
      </c>
      <c r="H1" s="165"/>
      <c r="I1" s="165"/>
      <c r="J1" s="165"/>
      <c r="K1" s="165"/>
      <c r="L1" s="165"/>
      <c r="M1" s="165"/>
    </row>
    <row r="2" spans="1:13" ht="18" x14ac:dyDescent="0.2">
      <c r="A2" s="69"/>
      <c r="B2" s="69"/>
      <c r="C2" s="70"/>
      <c r="D2" s="71"/>
      <c r="E2" s="72"/>
      <c r="F2" s="82"/>
      <c r="G2" s="80"/>
      <c r="H2" s="74"/>
      <c r="I2" s="73"/>
      <c r="J2" s="73"/>
      <c r="K2" s="74"/>
      <c r="L2" s="73"/>
      <c r="M2" s="73"/>
    </row>
    <row r="3" spans="1:13" x14ac:dyDescent="0.2">
      <c r="A3" s="69"/>
      <c r="B3" s="69"/>
      <c r="C3" s="70"/>
      <c r="D3" s="71"/>
      <c r="E3" s="75"/>
      <c r="F3" s="82"/>
      <c r="G3" s="81" t="s">
        <v>59</v>
      </c>
      <c r="H3" s="77"/>
      <c r="I3" s="78"/>
      <c r="J3" s="76" t="s">
        <v>59</v>
      </c>
      <c r="K3" s="77"/>
      <c r="L3" s="78"/>
      <c r="M3" s="78"/>
    </row>
    <row r="4" spans="1:13" ht="89.25" customHeight="1" x14ac:dyDescent="0.2">
      <c r="A4" s="14" t="s">
        <v>10</v>
      </c>
      <c r="B4" s="35" t="s">
        <v>11</v>
      </c>
      <c r="C4" s="15" t="s">
        <v>9</v>
      </c>
      <c r="D4" s="16" t="s">
        <v>8</v>
      </c>
      <c r="E4" s="38" t="s">
        <v>69</v>
      </c>
      <c r="F4" s="17" t="s">
        <v>21</v>
      </c>
      <c r="G4" s="29" t="s">
        <v>454</v>
      </c>
      <c r="H4" s="16" t="s">
        <v>56</v>
      </c>
      <c r="I4" s="16" t="s">
        <v>20</v>
      </c>
      <c r="J4" s="16" t="s">
        <v>112</v>
      </c>
      <c r="K4" s="16" t="s">
        <v>57</v>
      </c>
      <c r="L4" s="16" t="s">
        <v>58</v>
      </c>
      <c r="M4" s="16" t="s">
        <v>60</v>
      </c>
    </row>
    <row r="5" spans="1:13" s="49" customFormat="1" ht="26.25" x14ac:dyDescent="0.2">
      <c r="A5" s="61">
        <v>1</v>
      </c>
      <c r="B5" s="46">
        <v>1</v>
      </c>
      <c r="C5" s="46" t="s">
        <v>12</v>
      </c>
      <c r="D5" s="47"/>
      <c r="E5" s="95"/>
      <c r="F5" s="131"/>
      <c r="G5" s="104"/>
      <c r="H5" s="47" t="str">
        <f>IF(ISBLANK($F5),"",#REF!*SUMIF(G5,"A",$F5)+#REF!*SUMIF(G5,"B",$F5)+#REF!*SUMIF(G5,"C",$F5))</f>
        <v/>
      </c>
      <c r="I5" s="48"/>
      <c r="J5" s="47"/>
      <c r="K5" s="47" t="str">
        <f>IF(ISBLANK($F5),"",#REF!*SUMIF(J5,"A",$F5)+#REF!*SUMIF(J5,"B",$F5)+#REF!*SUMIF(J5,"C",$F5))</f>
        <v/>
      </c>
      <c r="L5" s="48"/>
      <c r="M5" s="48"/>
    </row>
    <row r="6" spans="1:13" ht="18" x14ac:dyDescent="0.2">
      <c r="A6" s="61">
        <v>2</v>
      </c>
      <c r="B6" s="50" t="s">
        <v>13</v>
      </c>
      <c r="C6" s="45" t="s">
        <v>0</v>
      </c>
      <c r="D6" s="5"/>
      <c r="E6" s="94"/>
      <c r="F6" s="132"/>
      <c r="G6" s="106"/>
      <c r="H6" s="5" t="str">
        <f>IF(ISBLANK($F6),"",#REF!*SUMIF(G6,"A",$F6)+#REF!*SUMIF(G6,"B",$F6)+#REF!*SUMIF(G6,"C",$F6))</f>
        <v/>
      </c>
      <c r="I6" s="12"/>
      <c r="J6" s="5"/>
      <c r="K6" s="5" t="str">
        <f>IF(ISBLANK($F6),"",#REF!*SUMIF(J6,"A",$F6)+#REF!*SUMIF(J6,"B",$F6)+#REF!*SUMIF(J6,"C",$F6))</f>
        <v/>
      </c>
      <c r="L6" s="12"/>
      <c r="M6" s="12"/>
    </row>
    <row r="7" spans="1:13" s="21" customFormat="1" ht="47.25" customHeight="1" x14ac:dyDescent="0.2">
      <c r="A7" s="61">
        <v>3</v>
      </c>
      <c r="B7" s="37"/>
      <c r="C7" s="1" t="s">
        <v>458</v>
      </c>
      <c r="D7" s="4"/>
      <c r="E7" s="96" t="s">
        <v>54</v>
      </c>
      <c r="F7" s="132"/>
      <c r="G7" s="143"/>
      <c r="H7" s="31" t="str">
        <f>IF(ISBLANK($F7),"",#REF!*SUMIF(G7,"A",$F7)+#REF!*SUMIF(G7,"B",$F7)+#REF!*SUMIF(G7,"C",$F7))</f>
        <v/>
      </c>
      <c r="I7" s="2"/>
      <c r="J7" s="31"/>
      <c r="K7" s="31" t="str">
        <f>IF(ISBLANK($F7),"",#REF!*SUMIF(J7,"A",$F7)+#REF!*SUMIF(J7,"B",$F7)+#REF!*SUMIF(J7,"C",$F7))</f>
        <v/>
      </c>
      <c r="L7" s="125"/>
      <c r="M7" s="125"/>
    </row>
    <row r="8" spans="1:13" s="44" customFormat="1" ht="15.75" x14ac:dyDescent="0.2">
      <c r="A8" s="61">
        <v>4</v>
      </c>
      <c r="B8" s="18" t="s">
        <v>260</v>
      </c>
      <c r="C8" s="53" t="s">
        <v>81</v>
      </c>
      <c r="D8" s="4"/>
      <c r="E8" s="98"/>
      <c r="F8" s="94"/>
      <c r="G8" s="105"/>
      <c r="H8" s="31"/>
      <c r="I8" s="20"/>
      <c r="J8" s="31"/>
      <c r="K8" s="31"/>
      <c r="L8" s="20"/>
      <c r="M8" s="20"/>
    </row>
    <row r="9" spans="1:13" s="44" customFormat="1" ht="33.75" customHeight="1" x14ac:dyDescent="0.2">
      <c r="A9" s="61">
        <v>5</v>
      </c>
      <c r="B9" s="37"/>
      <c r="C9" s="28" t="s">
        <v>122</v>
      </c>
      <c r="D9" s="4"/>
      <c r="E9" s="97" t="s">
        <v>54</v>
      </c>
      <c r="F9" s="94"/>
      <c r="G9" s="143"/>
      <c r="H9" s="31"/>
      <c r="I9" s="2"/>
      <c r="J9" s="31"/>
      <c r="K9" s="31"/>
      <c r="L9" s="2"/>
      <c r="M9" s="2"/>
    </row>
    <row r="10" spans="1:13" s="44" customFormat="1" ht="54.75" customHeight="1" x14ac:dyDescent="0.2">
      <c r="A10" s="61">
        <v>6</v>
      </c>
      <c r="B10" s="37"/>
      <c r="C10" s="1" t="s">
        <v>171</v>
      </c>
      <c r="D10" s="4"/>
      <c r="E10" s="97" t="s">
        <v>54</v>
      </c>
      <c r="F10" s="94"/>
      <c r="G10" s="143"/>
      <c r="H10" s="31"/>
      <c r="I10" s="2"/>
      <c r="J10" s="31"/>
      <c r="K10" s="31"/>
      <c r="L10" s="2"/>
      <c r="M10" s="2"/>
    </row>
    <row r="11" spans="1:13" ht="18" x14ac:dyDescent="0.2">
      <c r="A11" s="61">
        <v>7</v>
      </c>
      <c r="B11" s="50" t="s">
        <v>14</v>
      </c>
      <c r="C11" s="111" t="s">
        <v>76</v>
      </c>
      <c r="D11" s="5"/>
      <c r="E11" s="98"/>
      <c r="F11" s="132"/>
      <c r="G11" s="106"/>
      <c r="H11" s="5" t="str">
        <f>IF(ISBLANK($F11),"",#REF!*SUMIF(G11,"A",$F11)+#REF!*SUMIF(G11,"B",$F11)+#REF!*SUMIF(G11,"C",$F11))</f>
        <v/>
      </c>
      <c r="I11" s="12"/>
      <c r="J11" s="5"/>
      <c r="K11" s="5" t="str">
        <f>IF(ISBLANK($F11),"",#REF!*SUMIF(J11,"A",$F11)+#REF!*SUMIF(J11,"B",$F11)+#REF!*SUMIF(J11,"C",$F11))</f>
        <v/>
      </c>
      <c r="L11" s="12"/>
      <c r="M11" s="12"/>
    </row>
    <row r="12" spans="1:13" ht="90" x14ac:dyDescent="0.2">
      <c r="A12" s="61">
        <v>8</v>
      </c>
      <c r="B12" s="37"/>
      <c r="C12" s="58" t="s">
        <v>49</v>
      </c>
      <c r="D12" s="4"/>
      <c r="E12" s="96" t="s">
        <v>54</v>
      </c>
      <c r="F12" s="132"/>
      <c r="G12" s="143"/>
      <c r="H12" s="31" t="str">
        <f>IF(ISBLANK($F12),"",#REF!*SUMIF(G12,"A",$F12)+#REF!*SUMIF(G12,"B",$F12)+#REF!*SUMIF(G12,"C",$F12))</f>
        <v/>
      </c>
      <c r="I12" s="122"/>
      <c r="J12" s="31"/>
      <c r="K12" s="31" t="str">
        <f>IF(ISBLANK($F12),"",#REF!*SUMIF(J12,"A",$F12)+#REF!*SUMIF(J12,"B",$F12)+#REF!*SUMIF(J12,"C",$F12))</f>
        <v/>
      </c>
      <c r="L12" s="122"/>
      <c r="M12" s="122"/>
    </row>
    <row r="13" spans="1:13" ht="15.75" x14ac:dyDescent="0.2">
      <c r="A13" s="61">
        <v>9</v>
      </c>
      <c r="B13" s="18" t="s">
        <v>261</v>
      </c>
      <c r="C13" s="53" t="s">
        <v>75</v>
      </c>
      <c r="D13" s="5"/>
      <c r="E13" s="94"/>
      <c r="F13" s="132"/>
      <c r="G13" s="106"/>
      <c r="H13" s="5" t="str">
        <f>IF(ISBLANK($F13),"",#REF!*SUMIF(G13,"A",$F13)+#REF!*SUMIF(G13,"B",$F13)+#REF!*SUMIF(G13,"C",$F13))</f>
        <v/>
      </c>
      <c r="I13" s="12"/>
      <c r="J13" s="5"/>
      <c r="K13" s="5" t="str">
        <f>IF(ISBLANK($F13),"",#REF!*SUMIF(J13,"A",$F13)+#REF!*SUMIF(J13,"B",$F13)+#REF!*SUMIF(J13,"C",$F13))</f>
        <v/>
      </c>
      <c r="L13" s="12"/>
      <c r="M13" s="12"/>
    </row>
    <row r="14" spans="1:13" ht="30" x14ac:dyDescent="0.2">
      <c r="A14" s="61">
        <v>10</v>
      </c>
      <c r="B14" s="37"/>
      <c r="C14" s="33" t="s">
        <v>65</v>
      </c>
      <c r="D14" s="4"/>
      <c r="E14" s="97" t="s">
        <v>54</v>
      </c>
      <c r="F14" s="98"/>
      <c r="G14" s="143"/>
      <c r="H14" s="31" t="str">
        <f>IF(ISBLANK($F14),"",#REF!*SUMIF(G14,"A",$F14)+#REF!*SUMIF(G14,"B",$F14)+#REF!*SUMIF(G14,"C",$F14))</f>
        <v/>
      </c>
      <c r="I14" s="122"/>
      <c r="J14" s="31"/>
      <c r="K14" s="31" t="str">
        <f>IF(ISBLANK($F14),"",#REF!*SUMIF(J14,"A",$F14)+#REF!*SUMIF(J14,"B",$F14)+#REF!*SUMIF(J14,"C",$F14))</f>
        <v/>
      </c>
      <c r="L14" s="122"/>
      <c r="M14" s="122"/>
    </row>
    <row r="15" spans="1:13" ht="15" x14ac:dyDescent="0.2">
      <c r="A15" s="61">
        <v>11</v>
      </c>
      <c r="B15" s="37"/>
      <c r="C15" s="34" t="s">
        <v>150</v>
      </c>
      <c r="D15" s="4"/>
      <c r="E15" s="99" t="s">
        <v>54</v>
      </c>
      <c r="F15" s="98"/>
      <c r="G15" s="143"/>
      <c r="H15" s="31"/>
      <c r="I15" s="122"/>
      <c r="J15" s="31"/>
      <c r="K15" s="31"/>
      <c r="L15" s="122"/>
      <c r="M15" s="122"/>
    </row>
    <row r="16" spans="1:13" ht="15" x14ac:dyDescent="0.2">
      <c r="A16" s="61">
        <v>12</v>
      </c>
      <c r="B16" s="37"/>
      <c r="C16" s="34" t="s">
        <v>64</v>
      </c>
      <c r="D16" s="4"/>
      <c r="E16" s="99" t="s">
        <v>54</v>
      </c>
      <c r="F16" s="98"/>
      <c r="G16" s="143"/>
      <c r="H16" s="31"/>
      <c r="I16" s="122"/>
      <c r="J16" s="31"/>
      <c r="K16" s="31"/>
      <c r="L16" s="122"/>
      <c r="M16" s="122"/>
    </row>
    <row r="17" spans="1:13" ht="15" x14ac:dyDescent="0.2">
      <c r="A17" s="61">
        <v>13</v>
      </c>
      <c r="B17" s="37"/>
      <c r="C17" s="34" t="s">
        <v>118</v>
      </c>
      <c r="D17" s="4"/>
      <c r="E17" s="99" t="s">
        <v>54</v>
      </c>
      <c r="F17" s="98"/>
      <c r="G17" s="143"/>
      <c r="H17" s="31"/>
      <c r="I17" s="122"/>
      <c r="J17" s="31"/>
      <c r="K17" s="31"/>
      <c r="L17" s="122"/>
      <c r="M17" s="122"/>
    </row>
    <row r="18" spans="1:13" ht="15" x14ac:dyDescent="0.2">
      <c r="A18" s="61">
        <v>14</v>
      </c>
      <c r="B18" s="37"/>
      <c r="C18" s="34" t="s">
        <v>119</v>
      </c>
      <c r="D18" s="4"/>
      <c r="E18" s="99" t="s">
        <v>54</v>
      </c>
      <c r="F18" s="98"/>
      <c r="G18" s="143"/>
      <c r="H18" s="31"/>
      <c r="I18" s="122"/>
      <c r="J18" s="31"/>
      <c r="K18" s="31"/>
      <c r="L18" s="122"/>
      <c r="M18" s="122"/>
    </row>
    <row r="19" spans="1:13" ht="15" x14ac:dyDescent="0.2">
      <c r="A19" s="61">
        <v>15</v>
      </c>
      <c r="B19" s="37"/>
      <c r="C19" s="93" t="s">
        <v>63</v>
      </c>
      <c r="D19" s="4"/>
      <c r="E19" s="99" t="s">
        <v>54</v>
      </c>
      <c r="F19" s="98"/>
      <c r="G19" s="143"/>
      <c r="H19" s="31"/>
      <c r="I19" s="122"/>
      <c r="J19" s="31"/>
      <c r="K19" s="31"/>
      <c r="L19" s="122"/>
      <c r="M19" s="122"/>
    </row>
    <row r="20" spans="1:13" ht="15" x14ac:dyDescent="0.2">
      <c r="A20" s="61">
        <v>16</v>
      </c>
      <c r="B20" s="37"/>
      <c r="C20" s="34" t="s">
        <v>120</v>
      </c>
      <c r="D20" s="4"/>
      <c r="E20" s="99" t="s">
        <v>54</v>
      </c>
      <c r="F20" s="98"/>
      <c r="G20" s="143"/>
      <c r="H20" s="31"/>
      <c r="I20" s="122"/>
      <c r="J20" s="31"/>
      <c r="K20" s="31"/>
      <c r="L20" s="122"/>
      <c r="M20" s="122"/>
    </row>
    <row r="21" spans="1:13" ht="15" x14ac:dyDescent="0.2">
      <c r="A21" s="61">
        <v>17</v>
      </c>
      <c r="B21" s="37"/>
      <c r="C21" s="93" t="s">
        <v>121</v>
      </c>
      <c r="D21" s="4"/>
      <c r="E21" s="99" t="s">
        <v>54</v>
      </c>
      <c r="F21" s="98"/>
      <c r="G21" s="143"/>
      <c r="H21" s="31"/>
      <c r="I21" s="122"/>
      <c r="J21" s="31"/>
      <c r="K21" s="31"/>
      <c r="L21" s="122"/>
      <c r="M21" s="122"/>
    </row>
    <row r="22" spans="1:13" ht="120" x14ac:dyDescent="0.2">
      <c r="A22" s="61">
        <v>18</v>
      </c>
      <c r="B22" s="37"/>
      <c r="C22" s="1" t="s">
        <v>19</v>
      </c>
      <c r="D22" s="4"/>
      <c r="E22" s="96" t="s">
        <v>62</v>
      </c>
      <c r="F22" s="132"/>
      <c r="G22" s="105"/>
      <c r="H22" s="31" t="str">
        <f>IF(ISBLANK($F22),"",#REF!*SUMIF(G22,"A",$F22)+#REF!*SUMIF(G22,"B",$F22)+#REF!*SUMIF(G22,"C",$F22))</f>
        <v/>
      </c>
      <c r="I22" s="122"/>
      <c r="J22" s="31"/>
      <c r="K22" s="31" t="str">
        <f>IF(ISBLANK($F22),"",#REF!*SUMIF(J22,"A",$F22)+#REF!*SUMIF(J22,"B",$F22)+#REF!*SUMIF(J22,"C",$F22))</f>
        <v/>
      </c>
      <c r="L22" s="122"/>
      <c r="M22" s="122"/>
    </row>
    <row r="23" spans="1:13" ht="65.25" customHeight="1" x14ac:dyDescent="0.2">
      <c r="A23" s="61">
        <v>19</v>
      </c>
      <c r="B23" s="37"/>
      <c r="C23" s="1" t="s">
        <v>52</v>
      </c>
      <c r="D23" s="4"/>
      <c r="E23" s="96" t="s">
        <v>54</v>
      </c>
      <c r="F23" s="132"/>
      <c r="G23" s="143"/>
      <c r="H23" s="31" t="str">
        <f>IF(ISBLANK($F23),"",#REF!*SUMIF(G23,"A",$F23)+#REF!*SUMIF(G23,"B",$F23)+#REF!*SUMIF(G23,"C",$F23))</f>
        <v/>
      </c>
      <c r="I23" s="122"/>
      <c r="J23" s="31"/>
      <c r="K23" s="31" t="str">
        <f>IF(ISBLANK($F23),"",#REF!*SUMIF(J23,"A",$F23)+#REF!*SUMIF(J23,"B",$F23)+#REF!*SUMIF(J23,"C",$F23))</f>
        <v/>
      </c>
      <c r="L23" s="122"/>
      <c r="M23" s="122"/>
    </row>
    <row r="24" spans="1:13" ht="35.25" customHeight="1" x14ac:dyDescent="0.2">
      <c r="A24" s="61">
        <v>20</v>
      </c>
      <c r="B24" s="37"/>
      <c r="C24" s="1" t="s">
        <v>140</v>
      </c>
      <c r="D24" s="4"/>
      <c r="E24" s="99" t="s">
        <v>54</v>
      </c>
      <c r="F24" s="101"/>
      <c r="G24" s="143"/>
      <c r="H24" s="31" t="str">
        <f>IF(ISBLANK($F24),"",#REF!*SUMIF(G24,"A",$F24)+#REF!*SUMIF(G24,"B",$F24)+#REF!*SUMIF(G24,"C",$F24))</f>
        <v/>
      </c>
      <c r="I24" s="122"/>
      <c r="J24" s="31"/>
      <c r="K24" s="31" t="str">
        <f>IF(ISBLANK($F24),"",#REF!*SUMIF(J24,"A",$F24)+#REF!*SUMIF(J24,"B",$F24)+#REF!*SUMIF(J24,"C",$F24))</f>
        <v/>
      </c>
      <c r="L24" s="122"/>
      <c r="M24" s="122"/>
    </row>
    <row r="25" spans="1:13" ht="15.75" x14ac:dyDescent="0.2">
      <c r="A25" s="61">
        <v>21</v>
      </c>
      <c r="B25" s="18" t="s">
        <v>262</v>
      </c>
      <c r="C25" s="11" t="s">
        <v>2</v>
      </c>
      <c r="D25" s="5"/>
      <c r="E25" s="94"/>
      <c r="F25" s="102"/>
      <c r="G25" s="106"/>
      <c r="H25" s="5" t="str">
        <f>IF(ISBLANK($F25),"",#REF!*SUMIF(G25,"A",$F25)+#REF!*SUMIF(G25,"B",$F25)+#REF!*SUMIF(G25,"C",$F25))</f>
        <v/>
      </c>
      <c r="I25" s="12"/>
      <c r="J25" s="5"/>
      <c r="K25" s="5" t="str">
        <f>IF(ISBLANK($F25),"",#REF!*SUMIF(J25,"A",$F25)+#REF!*SUMIF(J25,"B",$F25)+#REF!*SUMIF(J25,"C",$F25))</f>
        <v/>
      </c>
      <c r="L25" s="12"/>
      <c r="M25" s="12"/>
    </row>
    <row r="26" spans="1:13" ht="30" customHeight="1" x14ac:dyDescent="0.2">
      <c r="A26" s="61">
        <v>22</v>
      </c>
      <c r="B26" s="37"/>
      <c r="C26" s="1" t="s">
        <v>128</v>
      </c>
      <c r="D26" s="4"/>
      <c r="E26" s="100" t="s">
        <v>54</v>
      </c>
      <c r="F26" s="102"/>
      <c r="G26" s="143"/>
      <c r="H26" s="31"/>
      <c r="I26" s="122"/>
      <c r="J26" s="31"/>
      <c r="K26" s="31"/>
      <c r="L26" s="122"/>
      <c r="M26" s="122"/>
    </row>
    <row r="27" spans="1:13" ht="15.75" x14ac:dyDescent="0.2">
      <c r="A27" s="61">
        <v>23</v>
      </c>
      <c r="B27" s="18" t="s">
        <v>263</v>
      </c>
      <c r="C27" s="11" t="s">
        <v>1</v>
      </c>
      <c r="D27" s="5"/>
      <c r="E27" s="94"/>
      <c r="F27" s="132"/>
      <c r="G27" s="106"/>
      <c r="H27" s="5" t="str">
        <f>IF(ISBLANK($F27),"",#REF!*SUMIF(G27,"A",$F27)+#REF!*SUMIF(G27,"B",$F27)+#REF!*SUMIF(G27,"C",$F27))</f>
        <v/>
      </c>
      <c r="I27" s="12"/>
      <c r="J27" s="5"/>
      <c r="K27" s="5" t="str">
        <f>IF(ISBLANK($F27),"",#REF!*SUMIF(J27,"A",$F27)+#REF!*SUMIF(J27,"B",$F27)+#REF!*SUMIF(J27,"C",$F27))</f>
        <v/>
      </c>
      <c r="L27" s="12"/>
      <c r="M27" s="12"/>
    </row>
    <row r="28" spans="1:13" ht="24.75" customHeight="1" x14ac:dyDescent="0.2">
      <c r="A28" s="61">
        <v>24</v>
      </c>
      <c r="B28" s="37"/>
      <c r="C28" s="1" t="s">
        <v>172</v>
      </c>
      <c r="D28" s="4"/>
      <c r="E28" s="100" t="s">
        <v>54</v>
      </c>
      <c r="F28" s="132"/>
      <c r="G28" s="143"/>
      <c r="H28" s="31" t="str">
        <f>IF(ISBLANK($F28),"",#REF!*SUMIF(G28,"A",$F28)+#REF!*SUMIF(G28,"B",$F28)+#REF!*SUMIF(G28,"C",$F28))</f>
        <v/>
      </c>
      <c r="I28" s="122"/>
      <c r="J28" s="31"/>
      <c r="K28" s="31" t="str">
        <f>IF(ISBLANK($F28),"",#REF!*SUMIF(J28,"A",$F28)+#REF!*SUMIF(J28,"B",$F28)+#REF!*SUMIF(J28,"C",$F28))</f>
        <v/>
      </c>
      <c r="L28" s="122"/>
      <c r="M28" s="122"/>
    </row>
    <row r="29" spans="1:13" ht="36" customHeight="1" x14ac:dyDescent="0.2">
      <c r="A29" s="61">
        <v>25</v>
      </c>
      <c r="B29" s="37"/>
      <c r="C29" s="1" t="s">
        <v>321</v>
      </c>
      <c r="D29" s="4"/>
      <c r="E29" s="100" t="s">
        <v>62</v>
      </c>
      <c r="F29" s="132"/>
      <c r="G29" s="106"/>
      <c r="H29" s="31"/>
      <c r="I29" s="122"/>
      <c r="J29" s="31"/>
      <c r="K29" s="31"/>
      <c r="L29" s="122"/>
      <c r="M29" s="122"/>
    </row>
    <row r="30" spans="1:13" ht="18" x14ac:dyDescent="0.2">
      <c r="A30" s="61">
        <v>26</v>
      </c>
      <c r="B30" s="50" t="s">
        <v>15</v>
      </c>
      <c r="C30" s="45" t="s">
        <v>129</v>
      </c>
      <c r="D30" s="5"/>
      <c r="E30" s="94"/>
      <c r="F30" s="132"/>
      <c r="G30" s="106"/>
      <c r="H30" s="5" t="str">
        <f>IF(ISBLANK($F30),"",#REF!*SUMIF(G30,"A",$F30)+#REF!*SUMIF(G30,"B",$F30)+#REF!*SUMIF(G30,"C",$F30))</f>
        <v/>
      </c>
      <c r="I30" s="12"/>
      <c r="J30" s="5"/>
      <c r="K30" s="5" t="str">
        <f>IF(ISBLANK($F30),"",#REF!*SUMIF(J30,"A",$F30)+#REF!*SUMIF(J30,"B",$F30)+#REF!*SUMIF(J30,"C",$F30))</f>
        <v/>
      </c>
      <c r="L30" s="12"/>
      <c r="M30" s="12"/>
    </row>
    <row r="31" spans="1:13" ht="15.75" x14ac:dyDescent="0.2">
      <c r="A31" s="61">
        <v>27</v>
      </c>
      <c r="B31" s="18" t="s">
        <v>264</v>
      </c>
      <c r="C31" s="11" t="s">
        <v>4</v>
      </c>
      <c r="D31" s="5"/>
      <c r="E31" s="94"/>
      <c r="F31" s="132"/>
      <c r="G31" s="106"/>
      <c r="H31" s="5" t="str">
        <f>IF(ISBLANK($F31),"",#REF!*SUMIF(G31,"A",$F31)+#REF!*SUMIF(G31,"B",$F31)+#REF!*SUMIF(G31,"C",$F31))</f>
        <v/>
      </c>
      <c r="I31" s="12"/>
      <c r="J31" s="5"/>
      <c r="K31" s="5" t="str">
        <f>IF(ISBLANK($F31),"",#REF!*SUMIF(J31,"A",$F31)+#REF!*SUMIF(J31,"B",$F31)+#REF!*SUMIF(J31,"C",$F31))</f>
        <v/>
      </c>
      <c r="L31" s="12"/>
      <c r="M31" s="12"/>
    </row>
    <row r="32" spans="1:13" ht="33.75" customHeight="1" x14ac:dyDescent="0.2">
      <c r="A32" s="61">
        <v>28</v>
      </c>
      <c r="B32" s="37"/>
      <c r="C32" s="28" t="s">
        <v>322</v>
      </c>
      <c r="D32" s="4"/>
      <c r="E32" s="97" t="s">
        <v>54</v>
      </c>
      <c r="F32" s="132"/>
      <c r="G32" s="143"/>
      <c r="H32" s="31" t="str">
        <f>IF(ISBLANK($F32),"",#REF!*SUMIF(G32,"A",$F32)+#REF!*SUMIF(G32,"B",$F32)+#REF!*SUMIF(G32,"C",$F32))</f>
        <v/>
      </c>
      <c r="I32" s="122"/>
      <c r="J32" s="31"/>
      <c r="K32" s="31" t="str">
        <f>IF(ISBLANK($F32),"",#REF!*SUMIF(J32,"A",$F32)+#REF!*SUMIF(J32,"B",$F32)+#REF!*SUMIF(J32,"C",$F32))</f>
        <v/>
      </c>
      <c r="L32" s="122"/>
      <c r="M32" s="122"/>
    </row>
    <row r="33" spans="1:13" customFormat="1" ht="19.5" customHeight="1" x14ac:dyDescent="0.2">
      <c r="A33" s="61">
        <v>29</v>
      </c>
      <c r="B33" s="37"/>
      <c r="C33" s="28" t="s">
        <v>323</v>
      </c>
      <c r="D33" s="4"/>
      <c r="E33" s="97" t="s">
        <v>54</v>
      </c>
      <c r="F33" s="132"/>
      <c r="G33" s="143"/>
      <c r="H33" s="31" t="str">
        <f>IF(ISBLANK($F33),"",#REF!*SUMIF(G33,"A",$F33)+#REF!*SUMIF(G33,"B",$F33)+#REF!*SUMIF(G33,"C",$F33))</f>
        <v/>
      </c>
      <c r="I33" s="122"/>
      <c r="J33" s="31"/>
      <c r="K33" s="31" t="str">
        <f>IF(ISBLANK($F33),"",#REF!*SUMIF(J33,"A",$F33)+#REF!*SUMIF(J33,"B",$F33)+#REF!*SUMIF(J33,"C",$F33))</f>
        <v/>
      </c>
      <c r="L33" s="122"/>
      <c r="M33" s="122"/>
    </row>
    <row r="34" spans="1:13" ht="15.75" x14ac:dyDescent="0.2">
      <c r="A34" s="61">
        <v>30</v>
      </c>
      <c r="B34" s="18" t="s">
        <v>265</v>
      </c>
      <c r="C34" s="11" t="s">
        <v>5</v>
      </c>
      <c r="D34" s="5"/>
      <c r="E34" s="94"/>
      <c r="F34" s="132"/>
      <c r="G34" s="106"/>
      <c r="H34" s="5" t="str">
        <f>IF(ISBLANK($F34),"",#REF!*SUMIF(G34,"A",$F34)+#REF!*SUMIF(G34,"B",$F34)+#REF!*SUMIF(G34,"C",$F34))</f>
        <v/>
      </c>
      <c r="I34" s="12"/>
      <c r="J34" s="5"/>
      <c r="K34" s="5" t="str">
        <f>IF(ISBLANK($F34),"",#REF!*SUMIF(J34,"A",$F34)+#REF!*SUMIF(J34,"B",$F34)+#REF!*SUMIF(J34,"C",$F34))</f>
        <v/>
      </c>
      <c r="L34" s="12"/>
      <c r="M34" s="12"/>
    </row>
    <row r="35" spans="1:13" ht="125.25" customHeight="1" x14ac:dyDescent="0.2">
      <c r="A35" s="61">
        <v>31</v>
      </c>
      <c r="B35" s="37"/>
      <c r="C35" s="28" t="s">
        <v>123</v>
      </c>
      <c r="D35" s="4"/>
      <c r="E35" s="96" t="s">
        <v>54</v>
      </c>
      <c r="F35" s="132"/>
      <c r="G35" s="143"/>
      <c r="H35" s="31" t="str">
        <f>IF(ISBLANK($F35),"",#REF!*SUMIF(G35,"A",$F35)+#REF!*SUMIF(G35,"B",$F35)+#REF!*SUMIF(G35,"C",$F35))</f>
        <v/>
      </c>
      <c r="I35" s="122"/>
      <c r="J35" s="31"/>
      <c r="K35" s="31" t="str">
        <f>IF(ISBLANK($F35),"",#REF!*SUMIF(J35,"A",$F35)+#REF!*SUMIF(J35,"B",$F35)+#REF!*SUMIF(J35,"C",$F35))</f>
        <v/>
      </c>
      <c r="L35" s="122"/>
      <c r="M35" s="122"/>
    </row>
    <row r="36" spans="1:13" ht="15.75" x14ac:dyDescent="0.2">
      <c r="A36" s="61">
        <v>32</v>
      </c>
      <c r="B36" s="18" t="s">
        <v>266</v>
      </c>
      <c r="C36" s="11" t="s">
        <v>6</v>
      </c>
      <c r="D36" s="5"/>
      <c r="E36" s="94"/>
      <c r="F36" s="132"/>
      <c r="G36" s="106"/>
      <c r="H36" s="5" t="str">
        <f>IF(ISBLANK($F36),"",#REF!*SUMIF(G36,"A",$F36)+#REF!*SUMIF(G36,"B",$F36)+#REF!*SUMIF(G36,"C",$F36))</f>
        <v/>
      </c>
      <c r="I36" s="12"/>
      <c r="J36" s="5"/>
      <c r="K36" s="5" t="str">
        <f>IF(ISBLANK($F36),"",#REF!*SUMIF(J36,"A",$F36)+#REF!*SUMIF(J36,"B",$F36)+#REF!*SUMIF(J36,"C",$F36))</f>
        <v/>
      </c>
      <c r="L36" s="12"/>
      <c r="M36" s="12"/>
    </row>
    <row r="37" spans="1:13" ht="35.25" customHeight="1" x14ac:dyDescent="0.2">
      <c r="A37" s="61">
        <v>33</v>
      </c>
      <c r="B37" s="36"/>
      <c r="C37" s="28" t="s">
        <v>324</v>
      </c>
      <c r="D37" s="4"/>
      <c r="E37" s="100" t="s">
        <v>54</v>
      </c>
      <c r="F37" s="132"/>
      <c r="G37" s="143"/>
      <c r="H37" s="31" t="str">
        <f>IF(ISBLANK($F37),"",#REF!*SUMIF(G37,"A",$F37)+#REF!*SUMIF(G37,"B",$F37)+#REF!*SUMIF(G37,"C",$F37))</f>
        <v/>
      </c>
      <c r="I37" s="122"/>
      <c r="J37" s="31"/>
      <c r="K37" s="31" t="str">
        <f>IF(ISBLANK($F37),"",#REF!*SUMIF(J37,"A",$F37)+#REF!*SUMIF(J37,"B",$F37)+#REF!*SUMIF(J37,"C",$F37))</f>
        <v/>
      </c>
      <c r="L37" s="122"/>
      <c r="M37" s="122"/>
    </row>
    <row r="38" spans="1:13" ht="33.75" customHeight="1" x14ac:dyDescent="0.2">
      <c r="A38" s="61">
        <v>34</v>
      </c>
      <c r="B38" s="36"/>
      <c r="C38" s="28" t="s">
        <v>325</v>
      </c>
      <c r="D38" s="4"/>
      <c r="E38" s="100" t="s">
        <v>54</v>
      </c>
      <c r="F38" s="132"/>
      <c r="G38" s="143"/>
      <c r="H38" s="31" t="str">
        <f>IF(ISBLANK($F38),"",#REF!*SUMIF(G38,"A",$F38)+#REF!*SUMIF(G38,"B",$F38)+#REF!*SUMIF(G38,"C",$F38))</f>
        <v/>
      </c>
      <c r="I38" s="122"/>
      <c r="J38" s="31"/>
      <c r="K38" s="31" t="str">
        <f>IF(ISBLANK($F38),"",#REF!*SUMIF(J38,"A",$F38)+#REF!*SUMIF(J38,"B",$F38)+#REF!*SUMIF(J38,"C",$F38))</f>
        <v/>
      </c>
      <c r="L38" s="122"/>
      <c r="M38" s="122"/>
    </row>
    <row r="39" spans="1:13" ht="15.75" x14ac:dyDescent="0.2">
      <c r="A39" s="61">
        <v>35</v>
      </c>
      <c r="B39" s="18" t="s">
        <v>267</v>
      </c>
      <c r="C39" s="11" t="s">
        <v>326</v>
      </c>
      <c r="D39" s="5"/>
      <c r="E39" s="94"/>
      <c r="F39" s="132"/>
      <c r="G39" s="106"/>
      <c r="H39" s="5" t="str">
        <f>IF(ISBLANK($F39),"",#REF!*SUMIF(G39,"A",$F39)+#REF!*SUMIF(G39,"B",$F39)+#REF!*SUMIF(G39,"C",$F39))</f>
        <v/>
      </c>
      <c r="I39" s="12"/>
      <c r="J39" s="5"/>
      <c r="K39" s="5" t="str">
        <f>IF(ISBLANK($F39),"",#REF!*SUMIF(J39,"A",$F39)+#REF!*SUMIF(J39,"B",$F39)+#REF!*SUMIF(J39,"C",$F39))</f>
        <v/>
      </c>
      <c r="L39" s="12"/>
      <c r="M39" s="12"/>
    </row>
    <row r="40" spans="1:13" ht="31.5" customHeight="1" x14ac:dyDescent="0.2">
      <c r="A40" s="61">
        <v>36</v>
      </c>
      <c r="B40" s="36"/>
      <c r="C40" s="1" t="s">
        <v>327</v>
      </c>
      <c r="D40" s="4"/>
      <c r="E40" s="100" t="s">
        <v>55</v>
      </c>
      <c r="F40" s="100">
        <v>6</v>
      </c>
      <c r="G40" s="143"/>
      <c r="H40" s="147"/>
      <c r="I40" s="122"/>
      <c r="J40" s="31"/>
      <c r="K40" s="31"/>
      <c r="L40" s="122"/>
      <c r="M40" s="122"/>
    </row>
    <row r="41" spans="1:13" ht="38.25" customHeight="1" x14ac:dyDescent="0.2">
      <c r="A41" s="61">
        <v>37</v>
      </c>
      <c r="B41" s="36"/>
      <c r="C41" s="1" t="s">
        <v>124</v>
      </c>
      <c r="D41" s="4"/>
      <c r="E41" s="100" t="s">
        <v>54</v>
      </c>
      <c r="F41" s="132"/>
      <c r="G41" s="143"/>
      <c r="H41" s="31"/>
      <c r="I41" s="122"/>
      <c r="J41" s="31"/>
      <c r="K41" s="31"/>
      <c r="L41" s="122"/>
      <c r="M41" s="122"/>
    </row>
    <row r="42" spans="1:13" s="44" customFormat="1" ht="36" customHeight="1" x14ac:dyDescent="0.2">
      <c r="A42" s="61">
        <v>38</v>
      </c>
      <c r="B42" s="36"/>
      <c r="C42" s="28" t="s">
        <v>80</v>
      </c>
      <c r="D42" s="4"/>
      <c r="E42" s="100" t="s">
        <v>55</v>
      </c>
      <c r="F42" s="100">
        <v>3</v>
      </c>
      <c r="G42" s="143"/>
      <c r="H42" s="147"/>
      <c r="I42" s="122"/>
      <c r="J42" s="31"/>
      <c r="K42" s="31"/>
      <c r="L42" s="122"/>
      <c r="M42" s="122"/>
    </row>
    <row r="43" spans="1:13" s="44" customFormat="1" ht="36" customHeight="1" x14ac:dyDescent="0.2">
      <c r="A43" s="61">
        <v>39</v>
      </c>
      <c r="B43" s="36"/>
      <c r="C43" s="28" t="s">
        <v>328</v>
      </c>
      <c r="D43" s="4"/>
      <c r="E43" s="100" t="s">
        <v>55</v>
      </c>
      <c r="F43" s="100">
        <v>3</v>
      </c>
      <c r="G43" s="143"/>
      <c r="H43" s="147"/>
      <c r="I43" s="122"/>
      <c r="J43" s="31"/>
      <c r="K43" s="31"/>
      <c r="L43" s="122"/>
      <c r="M43" s="122"/>
    </row>
    <row r="44" spans="1:13" ht="34.5" customHeight="1" x14ac:dyDescent="0.2">
      <c r="A44" s="61">
        <v>40</v>
      </c>
      <c r="B44" s="36"/>
      <c r="C44" s="28" t="s">
        <v>101</v>
      </c>
      <c r="D44" s="4"/>
      <c r="E44" s="100" t="s">
        <v>55</v>
      </c>
      <c r="F44" s="100">
        <v>3</v>
      </c>
      <c r="G44" s="143"/>
      <c r="H44" s="147"/>
      <c r="I44" s="122"/>
      <c r="J44" s="31"/>
      <c r="K44" s="31"/>
      <c r="L44" s="122"/>
      <c r="M44" s="122"/>
    </row>
    <row r="45" spans="1:13" ht="37.5" customHeight="1" x14ac:dyDescent="0.2">
      <c r="A45" s="61">
        <v>41</v>
      </c>
      <c r="B45" s="36"/>
      <c r="C45" s="28" t="s">
        <v>329</v>
      </c>
      <c r="D45" s="4"/>
      <c r="E45" s="100" t="s">
        <v>54</v>
      </c>
      <c r="F45" s="132"/>
      <c r="G45" s="143"/>
      <c r="H45" s="31" t="str">
        <f>IF(ISBLANK($F45),"",#REF!*SUMIF(G45,"A",$F45)+#REF!*SUMIF(G45,"B",$F45)+#REF!*SUMIF(G45,"C",$F45))</f>
        <v/>
      </c>
      <c r="I45" s="122"/>
      <c r="J45" s="31"/>
      <c r="K45" s="31" t="str">
        <f>IF(ISBLANK($F45),"",#REF!*SUMIF(J45,"A",$F45)+#REF!*SUMIF(J45,"B",$F45)+#REF!*SUMIF(J45,"C",$F45))</f>
        <v/>
      </c>
      <c r="L45" s="122"/>
      <c r="M45" s="122"/>
    </row>
    <row r="46" spans="1:13" ht="15.75" x14ac:dyDescent="0.2">
      <c r="A46" s="61">
        <v>42</v>
      </c>
      <c r="B46" s="18" t="s">
        <v>268</v>
      </c>
      <c r="C46" s="11" t="s">
        <v>91</v>
      </c>
      <c r="D46" s="5"/>
      <c r="E46" s="94"/>
      <c r="F46" s="132"/>
      <c r="G46" s="106"/>
      <c r="H46" s="5" t="str">
        <f>IF(ISBLANK($F46),"",#REF!*SUMIF(G46,"A",$F46)+#REF!*SUMIF(G46,"B",$F46)+#REF!*SUMIF(G46,"C",$F46))</f>
        <v/>
      </c>
      <c r="I46" s="12"/>
      <c r="J46" s="5"/>
      <c r="K46" s="5" t="str">
        <f>IF(ISBLANK($F46),"",#REF!*SUMIF(J46,"A",$F46)+#REF!*SUMIF(J46,"B",$F46)+#REF!*SUMIF(J46,"C",$F46))</f>
        <v/>
      </c>
      <c r="L46" s="12"/>
      <c r="M46" s="12"/>
    </row>
    <row r="47" spans="1:13" s="44" customFormat="1" ht="20.25" customHeight="1" x14ac:dyDescent="0.2">
      <c r="A47" s="61">
        <v>43</v>
      </c>
      <c r="B47" s="36"/>
      <c r="C47" s="28" t="s">
        <v>94</v>
      </c>
      <c r="D47" s="4"/>
      <c r="E47" s="100" t="s">
        <v>55</v>
      </c>
      <c r="F47" s="100">
        <v>6</v>
      </c>
      <c r="G47" s="143"/>
      <c r="H47" s="147"/>
      <c r="I47" s="122"/>
      <c r="J47" s="31"/>
      <c r="K47" s="31"/>
      <c r="L47" s="122"/>
      <c r="M47" s="122"/>
    </row>
    <row r="48" spans="1:13" ht="50.25" customHeight="1" x14ac:dyDescent="0.2">
      <c r="A48" s="61">
        <v>44</v>
      </c>
      <c r="B48" s="36"/>
      <c r="C48" s="28" t="s">
        <v>125</v>
      </c>
      <c r="D48" s="4"/>
      <c r="E48" s="100" t="s">
        <v>54</v>
      </c>
      <c r="F48" s="132"/>
      <c r="G48" s="143"/>
      <c r="H48" s="31" t="str">
        <f>IF(ISBLANK($F48),"",#REF!*SUMIF(G48,"A",$F48)+#REF!*SUMIF(G48,"B",$F48)+#REF!*SUMIF(G48,"C",$F48))</f>
        <v/>
      </c>
      <c r="I48" s="122"/>
      <c r="J48" s="31"/>
      <c r="K48" s="31" t="str">
        <f>IF(ISBLANK($F48),"",#REF!*SUMIF(J48,"A",$F48)+#REF!*SUMIF(J48,"B",$F48)+#REF!*SUMIF(J48,"C",$F48))</f>
        <v/>
      </c>
      <c r="L48" s="122"/>
      <c r="M48" s="122"/>
    </row>
    <row r="49" spans="1:13" ht="18" x14ac:dyDescent="0.2">
      <c r="A49" s="61">
        <v>45</v>
      </c>
      <c r="B49" s="50" t="s">
        <v>16</v>
      </c>
      <c r="C49" s="45" t="s">
        <v>23</v>
      </c>
      <c r="D49" s="5"/>
      <c r="E49" s="94"/>
      <c r="F49" s="132"/>
      <c r="G49" s="106"/>
      <c r="H49" s="5" t="str">
        <f>IF(ISBLANK($F49),"",#REF!*SUMIF(G49,"A",$F49)+#REF!*SUMIF(G49,"B",$F49)+#REF!*SUMIF(G49,"C",$F49))</f>
        <v/>
      </c>
      <c r="I49" s="12"/>
      <c r="J49" s="5"/>
      <c r="K49" s="5" t="str">
        <f>IF(ISBLANK($F49),"",#REF!*SUMIF(J49,"A",$F49)+#REF!*SUMIF(J49,"B",$F49)+#REF!*SUMIF(J49,"C",$F49))</f>
        <v/>
      </c>
      <c r="L49" s="12"/>
      <c r="M49" s="12"/>
    </row>
    <row r="50" spans="1:13" s="54" customFormat="1" ht="30" x14ac:dyDescent="0.2">
      <c r="A50" s="61">
        <v>46</v>
      </c>
      <c r="B50" s="36"/>
      <c r="C50" s="1" t="s">
        <v>220</v>
      </c>
      <c r="D50" s="6"/>
      <c r="E50" s="100" t="s">
        <v>54</v>
      </c>
      <c r="F50" s="133"/>
      <c r="G50" s="143"/>
      <c r="H50" s="31" t="str">
        <f>IF(ISBLANK($F50),"",#REF!*SUMIF(G50,"A",$F50)+#REF!*SUMIF(G50,"B",$F50)+#REF!*SUMIF(G50,"C",$F50))</f>
        <v/>
      </c>
      <c r="I50" s="122"/>
      <c r="J50" s="31"/>
      <c r="K50" s="31" t="str">
        <f>IF(ISBLANK($F50),"",#REF!*SUMIF(J50,"A",$F50)+#REF!*SUMIF(J50,"B",$F50)+#REF!*SUMIF(J50,"C",$F50))</f>
        <v/>
      </c>
      <c r="L50" s="122"/>
      <c r="M50" s="122"/>
    </row>
    <row r="51" spans="1:13" customFormat="1" ht="15.75" x14ac:dyDescent="0.2">
      <c r="A51" s="61">
        <v>47</v>
      </c>
      <c r="B51" s="18" t="s">
        <v>269</v>
      </c>
      <c r="C51" s="53" t="s">
        <v>82</v>
      </c>
      <c r="D51" s="4"/>
      <c r="E51" s="94"/>
      <c r="F51" s="132"/>
      <c r="G51" s="105"/>
      <c r="H51" s="31"/>
      <c r="I51" s="52"/>
      <c r="J51" s="31"/>
      <c r="K51" s="31"/>
      <c r="L51" s="52"/>
      <c r="M51" s="52"/>
    </row>
    <row r="52" spans="1:13" customFormat="1" ht="48" customHeight="1" x14ac:dyDescent="0.2">
      <c r="A52" s="61">
        <v>48</v>
      </c>
      <c r="B52" s="37"/>
      <c r="C52" s="55" t="s">
        <v>330</v>
      </c>
      <c r="D52" s="4"/>
      <c r="E52" s="97" t="s">
        <v>54</v>
      </c>
      <c r="F52" s="132"/>
      <c r="G52" s="143"/>
      <c r="H52" s="31"/>
      <c r="I52" s="122"/>
      <c r="J52" s="31"/>
      <c r="K52" s="31"/>
      <c r="L52" s="122"/>
      <c r="M52" s="122"/>
    </row>
    <row r="53" spans="1:13" customFormat="1" ht="15.75" x14ac:dyDescent="0.2">
      <c r="A53" s="61">
        <v>49</v>
      </c>
      <c r="B53" s="18" t="s">
        <v>270</v>
      </c>
      <c r="C53" s="53" t="s">
        <v>83</v>
      </c>
      <c r="D53" s="4"/>
      <c r="E53" s="101"/>
      <c r="F53" s="132"/>
      <c r="G53" s="105"/>
      <c r="H53" s="31"/>
      <c r="I53" s="52"/>
      <c r="J53" s="31"/>
      <c r="K53" s="31"/>
      <c r="L53" s="52"/>
      <c r="M53" s="52"/>
    </row>
    <row r="54" spans="1:13" customFormat="1" ht="52.5" customHeight="1" x14ac:dyDescent="0.2">
      <c r="A54" s="61">
        <v>50</v>
      </c>
      <c r="B54" s="37"/>
      <c r="C54" s="56" t="s">
        <v>135</v>
      </c>
      <c r="D54" s="4"/>
      <c r="E54" s="97" t="s">
        <v>55</v>
      </c>
      <c r="F54" s="99">
        <v>3</v>
      </c>
      <c r="G54" s="143"/>
      <c r="H54" s="147"/>
      <c r="I54" s="122"/>
      <c r="J54" s="31"/>
      <c r="K54" s="31"/>
      <c r="L54" s="122"/>
      <c r="M54" s="122"/>
    </row>
    <row r="55" spans="1:13" customFormat="1" ht="20.25" customHeight="1" x14ac:dyDescent="0.2">
      <c r="A55" s="61">
        <v>51</v>
      </c>
      <c r="B55" s="37"/>
      <c r="C55" s="56" t="s">
        <v>331</v>
      </c>
      <c r="D55" s="4"/>
      <c r="E55" s="97" t="s">
        <v>54</v>
      </c>
      <c r="F55" s="132"/>
      <c r="G55" s="143"/>
      <c r="H55" s="31"/>
      <c r="I55" s="122"/>
      <c r="J55" s="31"/>
      <c r="K55" s="31"/>
      <c r="L55" s="122"/>
      <c r="M55" s="122"/>
    </row>
    <row r="56" spans="1:13" customFormat="1" ht="15.75" x14ac:dyDescent="0.25">
      <c r="A56" s="61">
        <v>52</v>
      </c>
      <c r="B56" s="18" t="s">
        <v>271</v>
      </c>
      <c r="C56" s="79" t="s">
        <v>84</v>
      </c>
      <c r="D56" s="4"/>
      <c r="E56" s="101"/>
      <c r="F56" s="132"/>
      <c r="G56" s="105"/>
      <c r="H56" s="31"/>
      <c r="I56" s="52"/>
      <c r="J56" s="31"/>
      <c r="K56" s="31"/>
      <c r="L56" s="52"/>
      <c r="M56" s="52"/>
    </row>
    <row r="57" spans="1:13" customFormat="1" ht="36.75" customHeight="1" x14ac:dyDescent="0.2">
      <c r="A57" s="61">
        <v>53</v>
      </c>
      <c r="B57" s="37"/>
      <c r="C57" s="28" t="s">
        <v>126</v>
      </c>
      <c r="D57" s="4"/>
      <c r="E57" s="97" t="s">
        <v>54</v>
      </c>
      <c r="F57" s="132"/>
      <c r="G57" s="143"/>
      <c r="H57" s="31" t="str">
        <f>IF(ISBLANK($F57),"",#REF!*SUMIF(G57,"A",$F57)+#REF!*SUMIF(G57,"B",$F57)+#REF!*SUMIF(G57,"C",$F57))</f>
        <v/>
      </c>
      <c r="I57" s="122"/>
      <c r="J57" s="31"/>
      <c r="K57" s="31" t="str">
        <f>IF(ISBLANK($F57),"",#REF!*SUMIF(J57,"A",$F57)+#REF!*SUMIF(J57,"B",$F57)+#REF!*SUMIF(J57,"C",$F57))</f>
        <v/>
      </c>
      <c r="L57" s="122"/>
      <c r="M57" s="122"/>
    </row>
    <row r="58" spans="1:13" customFormat="1" ht="15.75" x14ac:dyDescent="0.2">
      <c r="A58" s="61">
        <v>54</v>
      </c>
      <c r="B58" s="18" t="s">
        <v>272</v>
      </c>
      <c r="C58" s="53" t="s">
        <v>85</v>
      </c>
      <c r="D58" s="4"/>
      <c r="E58" s="101"/>
      <c r="F58" s="132"/>
      <c r="G58" s="105"/>
      <c r="H58" s="31"/>
      <c r="I58" s="52"/>
      <c r="J58" s="31"/>
      <c r="K58" s="31"/>
      <c r="L58" s="52"/>
      <c r="M58" s="52"/>
    </row>
    <row r="59" spans="1:13" customFormat="1" ht="82.5" customHeight="1" x14ac:dyDescent="0.2">
      <c r="A59" s="61">
        <v>55</v>
      </c>
      <c r="B59" s="36"/>
      <c r="C59" s="28" t="s">
        <v>460</v>
      </c>
      <c r="D59" s="6"/>
      <c r="E59" s="100" t="s">
        <v>54</v>
      </c>
      <c r="F59" s="133"/>
      <c r="G59" s="143"/>
      <c r="H59" s="31" t="str">
        <f>IF(ISBLANK($F59),"",#REF!*SUMIF(G59,"A",$F59)+#REF!*SUMIF(G59,"B",$F59)+#REF!*SUMIF(G59,"C",$F59))</f>
        <v/>
      </c>
      <c r="I59" s="122"/>
      <c r="J59" s="31"/>
      <c r="K59" s="31" t="str">
        <f>IF(ISBLANK($F59),"",#REF!*SUMIF(J59,"A",$F59)+#REF!*SUMIF(J59,"B",$F59)+#REF!*SUMIF(J59,"C",$F59))</f>
        <v/>
      </c>
      <c r="L59" s="122"/>
      <c r="M59" s="122"/>
    </row>
    <row r="60" spans="1:13" ht="26.25" x14ac:dyDescent="0.2">
      <c r="A60" s="61">
        <v>56</v>
      </c>
      <c r="B60" s="51">
        <v>2</v>
      </c>
      <c r="C60" s="46" t="s">
        <v>24</v>
      </c>
      <c r="D60" s="5"/>
      <c r="E60" s="94"/>
      <c r="F60" s="132"/>
      <c r="G60" s="106"/>
      <c r="H60" s="5" t="str">
        <f>IF(ISBLANK($F60),"",#REF!*SUMIF(G60,"A",$F60)+#REF!*SUMIF(G60,"B",$F60)+#REF!*SUMIF(G60,"C",$F60))</f>
        <v/>
      </c>
      <c r="I60" s="12"/>
      <c r="J60" s="5"/>
      <c r="K60" s="5" t="str">
        <f>IF(ISBLANK($F60),"",#REF!*SUMIF(J60,"A",$F60)+#REF!*SUMIF(J60,"B",$F60)+#REF!*SUMIF(J60,"C",$F60))</f>
        <v/>
      </c>
      <c r="L60" s="12"/>
      <c r="M60" s="12"/>
    </row>
    <row r="61" spans="1:13" ht="18" x14ac:dyDescent="0.2">
      <c r="A61" s="61">
        <v>57</v>
      </c>
      <c r="B61" s="50" t="s">
        <v>17</v>
      </c>
      <c r="C61" s="45" t="s">
        <v>26</v>
      </c>
      <c r="D61" s="5"/>
      <c r="E61" s="94"/>
      <c r="F61" s="132"/>
      <c r="G61" s="106"/>
      <c r="H61" s="5" t="str">
        <f>IF(ISBLANK($F61),"",#REF!*SUMIF(G61,"A",$F61)+#REF!*SUMIF(G61,"B",$F61)+#REF!*SUMIF(G61,"C",$F61))</f>
        <v/>
      </c>
      <c r="I61" s="12"/>
      <c r="J61" s="5"/>
      <c r="K61" s="5" t="str">
        <f>IF(ISBLANK($F61),"",#REF!*SUMIF(J61,"A",$F61)+#REF!*SUMIF(J61,"B",$F61)+#REF!*SUMIF(J61,"C",$F61))</f>
        <v/>
      </c>
      <c r="L61" s="12"/>
      <c r="M61" s="12"/>
    </row>
    <row r="62" spans="1:13" ht="69" customHeight="1" x14ac:dyDescent="0.2">
      <c r="A62" s="61">
        <v>58</v>
      </c>
      <c r="B62" s="36"/>
      <c r="C62" s="1" t="s">
        <v>455</v>
      </c>
      <c r="D62" s="4"/>
      <c r="E62" s="100" t="s">
        <v>54</v>
      </c>
      <c r="F62" s="132"/>
      <c r="G62" s="144"/>
      <c r="H62" s="31" t="str">
        <f>IF(ISBLANK($F62),"",#REF!*SUMIF(G62,"A",$F62)+#REF!*SUMIF(G62,"B",$F62)+#REF!*SUMIF(G62,"C",$F62))</f>
        <v/>
      </c>
      <c r="I62" s="122"/>
      <c r="J62" s="5"/>
      <c r="K62" s="31" t="str">
        <f>IF(ISBLANK($F62),"",#REF!*SUMIF(J62,"A",$F62)+#REF!*SUMIF(J62,"B",$F62)+#REF!*SUMIF(J62,"C",$F62))</f>
        <v/>
      </c>
      <c r="L62" s="122"/>
      <c r="M62" s="122"/>
    </row>
    <row r="63" spans="1:13" s="22" customFormat="1" ht="18.75" customHeight="1" x14ac:dyDescent="0.2">
      <c r="A63" s="61">
        <v>59</v>
      </c>
      <c r="B63" s="36"/>
      <c r="C63" s="1" t="s">
        <v>97</v>
      </c>
      <c r="D63" s="9"/>
      <c r="E63" s="100" t="s">
        <v>54</v>
      </c>
      <c r="F63" s="132"/>
      <c r="G63" s="144"/>
      <c r="H63" s="5"/>
      <c r="I63" s="122"/>
      <c r="J63" s="5"/>
      <c r="K63" s="5"/>
      <c r="L63" s="122"/>
      <c r="M63" s="122"/>
    </row>
    <row r="64" spans="1:13" s="22" customFormat="1" ht="18.75" customHeight="1" x14ac:dyDescent="0.2">
      <c r="A64" s="61">
        <v>60</v>
      </c>
      <c r="B64" s="36"/>
      <c r="C64" s="1" t="s">
        <v>451</v>
      </c>
      <c r="D64" s="9"/>
      <c r="E64" s="100" t="s">
        <v>54</v>
      </c>
      <c r="F64" s="132"/>
      <c r="G64" s="144"/>
      <c r="H64" s="5"/>
      <c r="I64" s="122"/>
      <c r="J64" s="5"/>
      <c r="K64" s="5"/>
      <c r="L64" s="122"/>
      <c r="M64" s="122"/>
    </row>
    <row r="65" spans="1:13" s="22" customFormat="1" ht="18.75" customHeight="1" x14ac:dyDescent="0.2">
      <c r="A65" s="61">
        <v>61</v>
      </c>
      <c r="B65" s="36"/>
      <c r="C65" s="1" t="s">
        <v>317</v>
      </c>
      <c r="D65" s="9"/>
      <c r="E65" s="100" t="s">
        <v>54</v>
      </c>
      <c r="F65" s="132"/>
      <c r="G65" s="144"/>
      <c r="H65" s="5"/>
      <c r="I65" s="122"/>
      <c r="J65" s="5"/>
      <c r="K65" s="5"/>
      <c r="L65" s="122"/>
      <c r="M65" s="122"/>
    </row>
    <row r="66" spans="1:13" s="21" customFormat="1" ht="36.75" customHeight="1" x14ac:dyDescent="0.2">
      <c r="A66" s="61">
        <v>62</v>
      </c>
      <c r="B66" s="36"/>
      <c r="C66" s="1" t="s">
        <v>314</v>
      </c>
      <c r="D66" s="4"/>
      <c r="E66" s="100" t="s">
        <v>54</v>
      </c>
      <c r="F66" s="98"/>
      <c r="G66" s="145"/>
      <c r="H66" s="31"/>
      <c r="I66" s="122"/>
      <c r="J66" s="60"/>
      <c r="K66" s="31"/>
      <c r="L66" s="122"/>
      <c r="M66" s="122"/>
    </row>
    <row r="67" spans="1:13" s="22" customFormat="1" ht="18" x14ac:dyDescent="0.2">
      <c r="A67" s="61">
        <v>63</v>
      </c>
      <c r="B67" s="89" t="s">
        <v>18</v>
      </c>
      <c r="C67" s="45" t="s">
        <v>86</v>
      </c>
      <c r="D67" s="9"/>
      <c r="E67" s="94"/>
      <c r="F67" s="132"/>
      <c r="G67" s="106"/>
      <c r="H67" s="5"/>
      <c r="I67" s="52"/>
      <c r="J67" s="5"/>
      <c r="K67" s="5"/>
      <c r="L67" s="52"/>
      <c r="M67" s="52"/>
    </row>
    <row r="68" spans="1:13" s="21" customFormat="1" ht="21.75" customHeight="1" x14ac:dyDescent="0.2">
      <c r="A68" s="61">
        <v>64</v>
      </c>
      <c r="B68" s="36"/>
      <c r="C68" s="1" t="s">
        <v>136</v>
      </c>
      <c r="D68" s="4"/>
      <c r="E68" s="100" t="s">
        <v>54</v>
      </c>
      <c r="F68" s="132"/>
      <c r="G68" s="145"/>
      <c r="H68" s="31"/>
      <c r="I68" s="122"/>
      <c r="J68" s="60"/>
      <c r="K68" s="31"/>
      <c r="L68" s="122"/>
      <c r="M68" s="122"/>
    </row>
    <row r="69" spans="1:13" s="21" customFormat="1" ht="18.75" customHeight="1" x14ac:dyDescent="0.2">
      <c r="A69" s="61">
        <v>65</v>
      </c>
      <c r="B69" s="36"/>
      <c r="C69" s="1" t="s">
        <v>39</v>
      </c>
      <c r="D69" s="4"/>
      <c r="E69" s="100" t="s">
        <v>54</v>
      </c>
      <c r="F69" s="132"/>
      <c r="G69" s="145"/>
      <c r="H69" s="31"/>
      <c r="I69" s="122"/>
      <c r="J69" s="60"/>
      <c r="K69" s="31"/>
      <c r="L69" s="122"/>
      <c r="M69" s="122"/>
    </row>
    <row r="70" spans="1:13" s="21" customFormat="1" ht="21" customHeight="1" x14ac:dyDescent="0.2">
      <c r="A70" s="61">
        <v>66</v>
      </c>
      <c r="B70" s="36"/>
      <c r="C70" s="1" t="s">
        <v>40</v>
      </c>
      <c r="D70" s="4"/>
      <c r="E70" s="100" t="s">
        <v>54</v>
      </c>
      <c r="F70" s="132"/>
      <c r="G70" s="145"/>
      <c r="H70" s="60"/>
      <c r="I70" s="122"/>
      <c r="J70" s="60"/>
      <c r="K70" s="31"/>
      <c r="L70" s="122"/>
      <c r="M70" s="122"/>
    </row>
    <row r="71" spans="1:13" s="21" customFormat="1" ht="21.75" customHeight="1" x14ac:dyDescent="0.2">
      <c r="A71" s="61">
        <v>67</v>
      </c>
      <c r="B71" s="36"/>
      <c r="C71" s="1" t="s">
        <v>102</v>
      </c>
      <c r="D71" s="4"/>
      <c r="E71" s="100" t="s">
        <v>54</v>
      </c>
      <c r="F71" s="132"/>
      <c r="G71" s="145"/>
      <c r="H71" s="31"/>
      <c r="I71" s="122"/>
      <c r="J71" s="60"/>
      <c r="K71" s="31"/>
      <c r="L71" s="122"/>
      <c r="M71" s="122"/>
    </row>
    <row r="72" spans="1:13" s="21" customFormat="1" ht="23.25" customHeight="1" x14ac:dyDescent="0.2">
      <c r="A72" s="61">
        <v>68</v>
      </c>
      <c r="B72" s="36"/>
      <c r="C72" s="1" t="s">
        <v>41</v>
      </c>
      <c r="D72" s="4"/>
      <c r="E72" s="100" t="s">
        <v>54</v>
      </c>
      <c r="F72" s="132"/>
      <c r="G72" s="145"/>
      <c r="H72" s="31"/>
      <c r="I72" s="122"/>
      <c r="J72" s="60"/>
      <c r="K72" s="31"/>
      <c r="L72" s="122"/>
      <c r="M72" s="122"/>
    </row>
    <row r="73" spans="1:13" s="22" customFormat="1" ht="18" x14ac:dyDescent="0.2">
      <c r="A73" s="61">
        <v>69</v>
      </c>
      <c r="B73" s="89" t="s">
        <v>22</v>
      </c>
      <c r="C73" s="45" t="s">
        <v>116</v>
      </c>
      <c r="D73" s="10"/>
      <c r="E73" s="102"/>
      <c r="F73" s="132"/>
      <c r="G73" s="106"/>
      <c r="H73" s="5"/>
      <c r="I73" s="57"/>
      <c r="J73" s="5"/>
      <c r="K73" s="5"/>
      <c r="L73" s="57"/>
      <c r="M73" s="57"/>
    </row>
    <row r="74" spans="1:13" s="21" customFormat="1" ht="18.75" customHeight="1" x14ac:dyDescent="0.2">
      <c r="A74" s="61">
        <v>70</v>
      </c>
      <c r="B74" s="36"/>
      <c r="C74" s="1" t="s">
        <v>127</v>
      </c>
      <c r="D74" s="4"/>
      <c r="E74" s="100" t="s">
        <v>55</v>
      </c>
      <c r="F74" s="96">
        <v>10</v>
      </c>
      <c r="G74" s="145"/>
      <c r="H74" s="147"/>
      <c r="I74" s="122"/>
      <c r="J74" s="60"/>
      <c r="K74" s="31"/>
      <c r="L74" s="122"/>
      <c r="M74" s="122"/>
    </row>
    <row r="75" spans="1:13" s="21" customFormat="1" ht="64.5" customHeight="1" x14ac:dyDescent="0.2">
      <c r="A75" s="61">
        <v>71</v>
      </c>
      <c r="B75" s="36"/>
      <c r="C75" s="1" t="s">
        <v>332</v>
      </c>
      <c r="D75" s="4"/>
      <c r="E75" s="100" t="s">
        <v>54</v>
      </c>
      <c r="F75" s="98"/>
      <c r="G75" s="145"/>
      <c r="H75" s="31"/>
      <c r="I75" s="122"/>
      <c r="J75" s="60"/>
      <c r="K75" s="31"/>
      <c r="L75" s="122"/>
      <c r="M75" s="122"/>
    </row>
    <row r="76" spans="1:13" s="21" customFormat="1" ht="20.25" customHeight="1" x14ac:dyDescent="0.2">
      <c r="A76" s="61">
        <v>72</v>
      </c>
      <c r="B76" s="36"/>
      <c r="C76" s="1" t="s">
        <v>157</v>
      </c>
      <c r="D76" s="4"/>
      <c r="E76" s="100" t="s">
        <v>62</v>
      </c>
      <c r="F76" s="98"/>
      <c r="G76" s="107"/>
      <c r="H76" s="31"/>
      <c r="I76" s="122"/>
      <c r="J76" s="60"/>
      <c r="K76" s="31"/>
      <c r="L76" s="122"/>
      <c r="M76" s="122"/>
    </row>
    <row r="77" spans="1:13" s="21" customFormat="1" ht="18.75" customHeight="1" x14ac:dyDescent="0.2">
      <c r="A77" s="61">
        <v>73</v>
      </c>
      <c r="B77" s="36"/>
      <c r="C77" s="1" t="s">
        <v>183</v>
      </c>
      <c r="D77" s="4"/>
      <c r="E77" s="100" t="s">
        <v>55</v>
      </c>
      <c r="F77" s="96">
        <v>10</v>
      </c>
      <c r="G77" s="145"/>
      <c r="H77" s="147"/>
      <c r="I77" s="122"/>
      <c r="J77" s="60"/>
      <c r="K77" s="31"/>
      <c r="L77" s="122"/>
      <c r="M77" s="122"/>
    </row>
    <row r="78" spans="1:13" s="21" customFormat="1" ht="19.5" customHeight="1" x14ac:dyDescent="0.2">
      <c r="A78" s="61">
        <v>74</v>
      </c>
      <c r="B78" s="36"/>
      <c r="C78" s="1" t="s">
        <v>151</v>
      </c>
      <c r="D78" s="4"/>
      <c r="E78" s="100" t="s">
        <v>54</v>
      </c>
      <c r="F78" s="98"/>
      <c r="G78" s="144"/>
      <c r="H78" s="31" t="str">
        <f>IF(ISBLANK($F78),"",#REF!*SUMIF(G78,"A",$F78)+#REF!*SUMIF(G78,"B",$F78)+#REF!*SUMIF(G78,"C",$F78))</f>
        <v/>
      </c>
      <c r="I78" s="122"/>
      <c r="J78" s="5"/>
      <c r="K78" s="31" t="str">
        <f>IF(ISBLANK($F78),"",#REF!*SUMIF(J78,"A",$F78)+#REF!*SUMIF(J78,"B",$F78)+#REF!*SUMIF(J78,"C",$F78))</f>
        <v/>
      </c>
      <c r="L78" s="122"/>
      <c r="M78" s="122"/>
    </row>
    <row r="79" spans="1:13" s="22" customFormat="1" ht="15.75" x14ac:dyDescent="0.2">
      <c r="A79" s="61">
        <v>75</v>
      </c>
      <c r="B79" s="63" t="s">
        <v>77</v>
      </c>
      <c r="C79" s="11" t="s">
        <v>185</v>
      </c>
      <c r="D79" s="10"/>
      <c r="E79" s="102"/>
      <c r="F79" s="132"/>
      <c r="G79" s="106"/>
      <c r="H79" s="5"/>
      <c r="I79" s="57"/>
      <c r="J79" s="5"/>
      <c r="K79" s="5"/>
      <c r="L79" s="57"/>
      <c r="M79" s="57"/>
    </row>
    <row r="80" spans="1:13" s="21" customFormat="1" ht="15.75" x14ac:dyDescent="0.2">
      <c r="A80" s="61">
        <v>76</v>
      </c>
      <c r="B80" s="36"/>
      <c r="C80" s="1" t="s">
        <v>155</v>
      </c>
      <c r="D80" s="4"/>
      <c r="E80" s="100" t="s">
        <v>54</v>
      </c>
      <c r="F80" s="98"/>
      <c r="G80" s="145"/>
      <c r="H80" s="31"/>
      <c r="I80" s="122"/>
      <c r="J80" s="60"/>
      <c r="K80" s="31"/>
      <c r="L80" s="122"/>
      <c r="M80" s="122"/>
    </row>
    <row r="81" spans="1:13" ht="15.75" x14ac:dyDescent="0.2">
      <c r="A81" s="61">
        <v>77</v>
      </c>
      <c r="B81" s="36"/>
      <c r="C81" s="3" t="s">
        <v>142</v>
      </c>
      <c r="D81" s="4"/>
      <c r="E81" s="100" t="s">
        <v>54</v>
      </c>
      <c r="F81" s="98"/>
      <c r="G81" s="145"/>
      <c r="H81" s="31"/>
      <c r="I81" s="122"/>
      <c r="J81" s="60"/>
      <c r="K81" s="31"/>
      <c r="L81" s="122"/>
      <c r="M81" s="122"/>
    </row>
    <row r="82" spans="1:13" s="21" customFormat="1" ht="18.75" customHeight="1" x14ac:dyDescent="0.2">
      <c r="A82" s="61">
        <v>78</v>
      </c>
      <c r="B82" s="36"/>
      <c r="C82" s="1" t="s">
        <v>167</v>
      </c>
      <c r="D82" s="4"/>
      <c r="E82" s="100" t="s">
        <v>55</v>
      </c>
      <c r="F82" s="96">
        <v>10</v>
      </c>
      <c r="G82" s="145"/>
      <c r="H82" s="147"/>
      <c r="I82" s="122"/>
      <c r="J82" s="60"/>
      <c r="K82" s="31"/>
      <c r="L82" s="122"/>
      <c r="M82" s="122"/>
    </row>
    <row r="83" spans="1:13" s="22" customFormat="1" ht="15.75" x14ac:dyDescent="0.2">
      <c r="A83" s="61">
        <v>79</v>
      </c>
      <c r="B83" s="63" t="s">
        <v>78</v>
      </c>
      <c r="C83" s="11" t="s">
        <v>187</v>
      </c>
      <c r="D83" s="10"/>
      <c r="E83" s="102"/>
      <c r="F83" s="132"/>
      <c r="G83" s="106"/>
      <c r="H83" s="5"/>
      <c r="I83" s="57"/>
      <c r="J83" s="5"/>
      <c r="K83" s="5"/>
      <c r="L83" s="57"/>
      <c r="M83" s="57"/>
    </row>
    <row r="84" spans="1:13" s="21" customFormat="1" ht="18.75" customHeight="1" x14ac:dyDescent="0.2">
      <c r="A84" s="61">
        <v>80</v>
      </c>
      <c r="B84" s="36"/>
      <c r="C84" s="1" t="s">
        <v>188</v>
      </c>
      <c r="D84" s="4"/>
      <c r="E84" s="100" t="s">
        <v>54</v>
      </c>
      <c r="F84" s="132"/>
      <c r="G84" s="145"/>
      <c r="H84" s="31"/>
      <c r="I84" s="122"/>
      <c r="J84" s="60"/>
      <c r="K84" s="31"/>
      <c r="L84" s="122"/>
      <c r="M84" s="122"/>
    </row>
    <row r="85" spans="1:13" s="21" customFormat="1" ht="18.75" customHeight="1" x14ac:dyDescent="0.2">
      <c r="A85" s="61">
        <v>81</v>
      </c>
      <c r="B85" s="36"/>
      <c r="C85" s="1" t="s">
        <v>189</v>
      </c>
      <c r="D85" s="4"/>
      <c r="E85" s="100" t="s">
        <v>54</v>
      </c>
      <c r="F85" s="132"/>
      <c r="G85" s="145"/>
      <c r="H85" s="31"/>
      <c r="I85" s="122"/>
      <c r="J85" s="60"/>
      <c r="K85" s="31"/>
      <c r="L85" s="122"/>
      <c r="M85" s="122"/>
    </row>
    <row r="86" spans="1:13" s="21" customFormat="1" ht="18.75" customHeight="1" x14ac:dyDescent="0.2">
      <c r="A86" s="61">
        <v>82</v>
      </c>
      <c r="B86" s="36"/>
      <c r="C86" s="1" t="s">
        <v>190</v>
      </c>
      <c r="D86" s="4"/>
      <c r="E86" s="100" t="s">
        <v>54</v>
      </c>
      <c r="F86" s="132"/>
      <c r="G86" s="145"/>
      <c r="H86" s="31"/>
      <c r="I86" s="122"/>
      <c r="J86" s="60"/>
      <c r="K86" s="31"/>
      <c r="L86" s="122"/>
      <c r="M86" s="122"/>
    </row>
    <row r="87" spans="1:13" s="21" customFormat="1" ht="18.75" customHeight="1" x14ac:dyDescent="0.2">
      <c r="A87" s="61">
        <v>83</v>
      </c>
      <c r="B87" s="36"/>
      <c r="C87" s="1" t="s">
        <v>333</v>
      </c>
      <c r="D87" s="4"/>
      <c r="E87" s="100" t="s">
        <v>54</v>
      </c>
      <c r="F87" s="132"/>
      <c r="G87" s="145"/>
      <c r="H87" s="31"/>
      <c r="I87" s="122"/>
      <c r="J87" s="60"/>
      <c r="K87" s="31"/>
      <c r="L87" s="122"/>
      <c r="M87" s="122"/>
    </row>
    <row r="88" spans="1:13" s="21" customFormat="1" ht="18.75" customHeight="1" x14ac:dyDescent="0.2">
      <c r="A88" s="61">
        <v>84</v>
      </c>
      <c r="B88" s="36"/>
      <c r="C88" s="1" t="s">
        <v>191</v>
      </c>
      <c r="D88" s="4"/>
      <c r="E88" s="100" t="s">
        <v>54</v>
      </c>
      <c r="F88" s="132"/>
      <c r="G88" s="145"/>
      <c r="H88" s="31"/>
      <c r="I88" s="122"/>
      <c r="J88" s="60"/>
      <c r="K88" s="31"/>
      <c r="L88" s="122"/>
      <c r="M88" s="122"/>
    </row>
    <row r="89" spans="1:13" s="22" customFormat="1" ht="18" x14ac:dyDescent="0.2">
      <c r="A89" s="61">
        <v>85</v>
      </c>
      <c r="B89" s="89" t="s">
        <v>79</v>
      </c>
      <c r="C89" s="45" t="s">
        <v>37</v>
      </c>
      <c r="D89" s="10"/>
      <c r="E89" s="102"/>
      <c r="F89" s="132"/>
      <c r="G89" s="106"/>
      <c r="H89" s="5"/>
      <c r="I89" s="57"/>
      <c r="J89" s="5"/>
      <c r="K89" s="5" t="str">
        <f>IF(ISBLANK($F89),"",#REF!*SUMIF(J89,"A",$F89)+#REF!*SUMIF(J89,"B",$F89)+#REF!*SUMIF(J89,"C",$F89))</f>
        <v/>
      </c>
      <c r="L89" s="57"/>
      <c r="M89" s="57"/>
    </row>
    <row r="90" spans="1:13" ht="30" x14ac:dyDescent="0.2">
      <c r="A90" s="61">
        <v>86</v>
      </c>
      <c r="B90" s="36"/>
      <c r="C90" s="1" t="s">
        <v>137</v>
      </c>
      <c r="D90" s="7"/>
      <c r="E90" s="100" t="s">
        <v>54</v>
      </c>
      <c r="F90" s="132"/>
      <c r="G90" s="145"/>
      <c r="H90" s="31"/>
      <c r="I90" s="122"/>
      <c r="J90" s="60"/>
      <c r="K90" s="31"/>
      <c r="L90" s="122"/>
      <c r="M90" s="122"/>
    </row>
    <row r="91" spans="1:13" ht="49.5" customHeight="1" x14ac:dyDescent="0.2">
      <c r="A91" s="61">
        <v>87</v>
      </c>
      <c r="B91" s="36"/>
      <c r="C91" s="1" t="s">
        <v>381</v>
      </c>
      <c r="D91" s="7"/>
      <c r="E91" s="100" t="s">
        <v>55</v>
      </c>
      <c r="F91" s="100">
        <v>10</v>
      </c>
      <c r="G91" s="145"/>
      <c r="H91" s="147"/>
      <c r="I91" s="122"/>
      <c r="J91" s="60"/>
      <c r="K91" s="31"/>
      <c r="L91" s="122"/>
      <c r="M91" s="122"/>
    </row>
    <row r="92" spans="1:13" ht="33.75" customHeight="1" x14ac:dyDescent="0.2">
      <c r="A92" s="61">
        <v>88</v>
      </c>
      <c r="B92" s="36"/>
      <c r="C92" s="1" t="s">
        <v>382</v>
      </c>
      <c r="D92" s="7"/>
      <c r="E92" s="100" t="s">
        <v>55</v>
      </c>
      <c r="F92" s="100">
        <v>10</v>
      </c>
      <c r="G92" s="145"/>
      <c r="H92" s="147"/>
      <c r="I92" s="122"/>
      <c r="J92" s="60"/>
      <c r="K92" s="31"/>
      <c r="L92" s="122"/>
      <c r="M92" s="122"/>
    </row>
    <row r="93" spans="1:13" ht="35.25" customHeight="1" x14ac:dyDescent="0.2">
      <c r="A93" s="61">
        <v>89</v>
      </c>
      <c r="B93" s="36"/>
      <c r="C93" s="1" t="s">
        <v>334</v>
      </c>
      <c r="D93" s="7"/>
      <c r="E93" s="100" t="s">
        <v>54</v>
      </c>
      <c r="F93" s="132"/>
      <c r="G93" s="145"/>
      <c r="H93" s="31"/>
      <c r="I93" s="122"/>
      <c r="J93" s="60"/>
      <c r="K93" s="31"/>
      <c r="L93" s="122"/>
      <c r="M93" s="122"/>
    </row>
    <row r="94" spans="1:13" ht="32.25" customHeight="1" x14ac:dyDescent="0.2">
      <c r="A94" s="61">
        <v>90</v>
      </c>
      <c r="B94" s="36"/>
      <c r="C94" s="1" t="s">
        <v>335</v>
      </c>
      <c r="D94" s="7"/>
      <c r="E94" s="100" t="s">
        <v>54</v>
      </c>
      <c r="F94" s="134"/>
      <c r="G94" s="145"/>
      <c r="H94" s="31"/>
      <c r="I94" s="122"/>
      <c r="J94" s="60"/>
      <c r="K94" s="31"/>
      <c r="L94" s="122"/>
      <c r="M94" s="122"/>
    </row>
    <row r="95" spans="1:13" ht="46.5" customHeight="1" x14ac:dyDescent="0.2">
      <c r="A95" s="61">
        <v>91</v>
      </c>
      <c r="B95" s="36"/>
      <c r="C95" s="1" t="s">
        <v>336</v>
      </c>
      <c r="D95" s="7"/>
      <c r="E95" s="100" t="s">
        <v>54</v>
      </c>
      <c r="F95" s="134"/>
      <c r="G95" s="145"/>
      <c r="H95" s="31"/>
      <c r="I95" s="122"/>
      <c r="J95" s="60"/>
      <c r="K95" s="31"/>
      <c r="L95" s="122"/>
      <c r="M95" s="122"/>
    </row>
    <row r="96" spans="1:13" ht="33" customHeight="1" x14ac:dyDescent="0.2">
      <c r="A96" s="61">
        <v>92</v>
      </c>
      <c r="B96" s="36"/>
      <c r="C96" s="1" t="s">
        <v>115</v>
      </c>
      <c r="D96" s="4"/>
      <c r="E96" s="100" t="s">
        <v>54</v>
      </c>
      <c r="F96" s="134"/>
      <c r="G96" s="145"/>
      <c r="H96" s="31"/>
      <c r="I96" s="122"/>
      <c r="J96" s="60"/>
      <c r="K96" s="31"/>
      <c r="L96" s="122"/>
      <c r="M96" s="122"/>
    </row>
    <row r="97" spans="1:13" s="22" customFormat="1" ht="18" x14ac:dyDescent="0.2">
      <c r="A97" s="61">
        <v>93</v>
      </c>
      <c r="B97" s="89" t="s">
        <v>273</v>
      </c>
      <c r="C97" s="45" t="s">
        <v>73</v>
      </c>
      <c r="D97" s="4"/>
      <c r="E97" s="4"/>
      <c r="F97" s="101"/>
      <c r="G97" s="108"/>
      <c r="H97" s="4"/>
      <c r="I97" s="4"/>
      <c r="J97" s="4"/>
      <c r="K97" s="4"/>
      <c r="L97" s="4"/>
      <c r="M97" s="4"/>
    </row>
    <row r="98" spans="1:13" s="21" customFormat="1" ht="33" customHeight="1" x14ac:dyDescent="0.2">
      <c r="A98" s="61">
        <v>94</v>
      </c>
      <c r="B98" s="36"/>
      <c r="C98" s="1" t="s">
        <v>173</v>
      </c>
      <c r="D98" s="4"/>
      <c r="E98" s="100" t="s">
        <v>55</v>
      </c>
      <c r="F98" s="96">
        <v>6</v>
      </c>
      <c r="G98" s="145"/>
      <c r="H98" s="147"/>
      <c r="I98" s="122"/>
      <c r="J98" s="60"/>
      <c r="K98" s="31"/>
      <c r="L98" s="122"/>
      <c r="M98" s="122"/>
    </row>
    <row r="99" spans="1:13" s="21" customFormat="1" ht="16.5" customHeight="1" x14ac:dyDescent="0.2">
      <c r="A99" s="61">
        <v>95</v>
      </c>
      <c r="B99" s="36"/>
      <c r="C99" s="1" t="s">
        <v>337</v>
      </c>
      <c r="D99" s="8"/>
      <c r="E99" s="100" t="s">
        <v>54</v>
      </c>
      <c r="F99" s="132"/>
      <c r="G99" s="145"/>
      <c r="H99" s="31"/>
      <c r="I99" s="122"/>
      <c r="J99" s="60"/>
      <c r="K99" s="31"/>
      <c r="L99" s="122"/>
      <c r="M99" s="122"/>
    </row>
    <row r="100" spans="1:13" ht="18" x14ac:dyDescent="0.2">
      <c r="A100" s="61">
        <v>96</v>
      </c>
      <c r="B100" s="50" t="s">
        <v>274</v>
      </c>
      <c r="C100" s="45" t="s">
        <v>27</v>
      </c>
      <c r="D100" s="5"/>
      <c r="E100" s="94"/>
      <c r="F100" s="132"/>
      <c r="G100" s="106"/>
      <c r="H100" s="5" t="str">
        <f>IF(ISBLANK($F100),"",#REF!*SUMIF(G100,"A",$F100)+#REF!*SUMIF(G100,"B",$F100)+#REF!*SUMIF(G100,"C",$F100))</f>
        <v/>
      </c>
      <c r="I100" s="12"/>
      <c r="J100" s="5"/>
      <c r="K100" s="5" t="str">
        <f>IF(ISBLANK($F100),"",#REF!*SUMIF(J100,"A",$F100)+#REF!*SUMIF(J100,"B",$F100)+#REF!*SUMIF(J100,"C",$F100))</f>
        <v/>
      </c>
      <c r="L100" s="12"/>
      <c r="M100" s="12"/>
    </row>
    <row r="101" spans="1:13" s="21" customFormat="1" ht="23.25" customHeight="1" x14ac:dyDescent="0.2">
      <c r="A101" s="61">
        <v>97</v>
      </c>
      <c r="B101" s="36"/>
      <c r="C101" s="1" t="s">
        <v>315</v>
      </c>
      <c r="D101" s="4"/>
      <c r="E101" s="100" t="s">
        <v>54</v>
      </c>
      <c r="F101" s="132"/>
      <c r="G101" s="144"/>
      <c r="H101" s="31" t="str">
        <f>IF(ISBLANK($F101),"",#REF!*SUMIF(G101,"A",$F101)+#REF!*SUMIF(G101,"B",$F101)+#REF!*SUMIF(G101,"C",$F101))</f>
        <v/>
      </c>
      <c r="I101" s="122"/>
      <c r="J101" s="5"/>
      <c r="K101" s="31" t="str">
        <f>IF(ISBLANK($F101),"",#REF!*SUMIF(J101,"A",$F101)+#REF!*SUMIF(J101,"B",$F101)+#REF!*SUMIF(J101,"C",$F101))</f>
        <v/>
      </c>
      <c r="L101" s="122"/>
      <c r="M101" s="122"/>
    </row>
    <row r="102" spans="1:13" s="21" customFormat="1" ht="23.25" customHeight="1" x14ac:dyDescent="0.2">
      <c r="A102" s="61">
        <v>98</v>
      </c>
      <c r="B102" s="36"/>
      <c r="C102" s="1" t="s">
        <v>338</v>
      </c>
      <c r="D102" s="4"/>
      <c r="E102" s="100" t="s">
        <v>55</v>
      </c>
      <c r="F102" s="100">
        <v>5</v>
      </c>
      <c r="G102" s="144"/>
      <c r="H102" s="147"/>
      <c r="I102" s="122"/>
      <c r="J102" s="5"/>
      <c r="K102" s="31"/>
      <c r="L102" s="122"/>
      <c r="M102" s="122"/>
    </row>
    <row r="103" spans="1:13" s="21" customFormat="1" ht="19.5" customHeight="1" x14ac:dyDescent="0.2">
      <c r="A103" s="61">
        <v>99</v>
      </c>
      <c r="B103" s="36"/>
      <c r="C103" s="1" t="s">
        <v>339</v>
      </c>
      <c r="D103" s="4"/>
      <c r="E103" s="100" t="s">
        <v>54</v>
      </c>
      <c r="F103" s="132"/>
      <c r="G103" s="145"/>
      <c r="H103" s="31"/>
      <c r="I103" s="122"/>
      <c r="J103" s="60"/>
      <c r="K103" s="31"/>
      <c r="L103" s="122"/>
      <c r="M103" s="122"/>
    </row>
    <row r="104" spans="1:13" ht="18" x14ac:dyDescent="0.2">
      <c r="A104" s="61">
        <v>100</v>
      </c>
      <c r="B104" s="50" t="s">
        <v>275</v>
      </c>
      <c r="C104" s="45" t="s">
        <v>29</v>
      </c>
      <c r="D104" s="5"/>
      <c r="E104" s="94"/>
      <c r="F104" s="132"/>
      <c r="G104" s="106"/>
      <c r="H104" s="5" t="str">
        <f>IF(ISBLANK($F104),"",#REF!*SUMIF(G104,"A",$F104)+#REF!*SUMIF(G104,"B",$F104)+#REF!*SUMIF(G104,"C",$F104))</f>
        <v/>
      </c>
      <c r="I104" s="12"/>
      <c r="J104" s="5"/>
      <c r="K104" s="5" t="str">
        <f>IF(ISBLANK($F104),"",#REF!*SUMIF(J104,"A",$F104)+#REF!*SUMIF(J104,"B",$F104)+#REF!*SUMIF(J104,"C",$F104))</f>
        <v/>
      </c>
      <c r="L104" s="12"/>
      <c r="M104" s="12"/>
    </row>
    <row r="105" spans="1:13" s="21" customFormat="1" ht="19.5" customHeight="1" x14ac:dyDescent="0.2">
      <c r="A105" s="61">
        <v>101</v>
      </c>
      <c r="B105" s="36"/>
      <c r="C105" s="1" t="s">
        <v>45</v>
      </c>
      <c r="D105" s="4"/>
      <c r="E105" s="100" t="s">
        <v>54</v>
      </c>
      <c r="F105" s="132"/>
      <c r="G105" s="144"/>
      <c r="H105" s="31" t="str">
        <f>IF(ISBLANK($F105),"",#REF!*SUMIF(G105,"A",$F105)+#REF!*SUMIF(G105,"B",$F105)+#REF!*SUMIF(G105,"C",$F105))</f>
        <v/>
      </c>
      <c r="I105" s="122"/>
      <c r="J105" s="5"/>
      <c r="K105" s="31" t="str">
        <f>IF(ISBLANK($F105),"",#REF!*SUMIF(J105,"A",$F105)+#REF!*SUMIF(J105,"B",$F105)+#REF!*SUMIF(J105,"C",$F105))</f>
        <v/>
      </c>
      <c r="L105" s="122"/>
      <c r="M105" s="122"/>
    </row>
    <row r="106" spans="1:13" s="21" customFormat="1" ht="19.5" customHeight="1" x14ac:dyDescent="0.2">
      <c r="A106" s="61">
        <v>102</v>
      </c>
      <c r="B106" s="36"/>
      <c r="C106" s="1" t="s">
        <v>46</v>
      </c>
      <c r="D106" s="4"/>
      <c r="E106" s="100" t="s">
        <v>54</v>
      </c>
      <c r="F106" s="132"/>
      <c r="G106" s="144"/>
      <c r="H106" s="31" t="str">
        <f>IF(ISBLANK($F106),"",#REF!*SUMIF(G106,"A",$F106)+#REF!*SUMIF(G106,"B",$F106)+#REF!*SUMIF(G106,"C",$F106))</f>
        <v/>
      </c>
      <c r="I106" s="122"/>
      <c r="J106" s="5"/>
      <c r="K106" s="31" t="str">
        <f>IF(ISBLANK($F106),"",#REF!*SUMIF(J106,"A",$F106)+#REF!*SUMIF(J106,"B",$F106)+#REF!*SUMIF(J106,"C",$F106))</f>
        <v/>
      </c>
      <c r="L106" s="122"/>
      <c r="M106" s="122"/>
    </row>
    <row r="107" spans="1:13" ht="18" x14ac:dyDescent="0.2">
      <c r="A107" s="61">
        <v>103</v>
      </c>
      <c r="B107" s="50" t="s">
        <v>276</v>
      </c>
      <c r="C107" s="45" t="s">
        <v>31</v>
      </c>
      <c r="D107" s="5"/>
      <c r="E107" s="94"/>
      <c r="F107" s="132"/>
      <c r="G107" s="106"/>
      <c r="H107" s="5" t="str">
        <f>IF(ISBLANK($F107),"",#REF!*SUMIF(G107,"A",$F107)+#REF!*SUMIF(G107,"B",$F107)+#REF!*SUMIF(G107,"C",$F107))</f>
        <v/>
      </c>
      <c r="I107" s="12"/>
      <c r="J107" s="5"/>
      <c r="K107" s="5" t="str">
        <f>IF(ISBLANK($F107),"",#REF!*SUMIF(J107,"A",$F107)+#REF!*SUMIF(J107,"B",$F107)+#REF!*SUMIF(J107,"C",$F107))</f>
        <v/>
      </c>
      <c r="L107" s="12"/>
      <c r="M107" s="12"/>
    </row>
    <row r="108" spans="1:13" ht="18" x14ac:dyDescent="0.2">
      <c r="A108" s="61">
        <v>104</v>
      </c>
      <c r="B108" s="59"/>
      <c r="C108" s="1" t="s">
        <v>87</v>
      </c>
      <c r="D108" s="5"/>
      <c r="E108" s="100" t="s">
        <v>54</v>
      </c>
      <c r="F108" s="132"/>
      <c r="G108" s="145"/>
      <c r="H108" s="31"/>
      <c r="I108" s="122"/>
      <c r="J108" s="60"/>
      <c r="K108" s="31"/>
      <c r="L108" s="122"/>
      <c r="M108" s="122"/>
    </row>
    <row r="109" spans="1:13" s="21" customFormat="1" ht="19.5" customHeight="1" x14ac:dyDescent="0.2">
      <c r="A109" s="61">
        <v>105</v>
      </c>
      <c r="B109" s="36"/>
      <c r="C109" s="1" t="s">
        <v>47</v>
      </c>
      <c r="D109" s="4"/>
      <c r="E109" s="100" t="s">
        <v>54</v>
      </c>
      <c r="F109" s="132"/>
      <c r="G109" s="145"/>
      <c r="H109" s="31"/>
      <c r="I109" s="122"/>
      <c r="J109" s="60"/>
      <c r="K109" s="31"/>
      <c r="L109" s="122"/>
      <c r="M109" s="122"/>
    </row>
    <row r="110" spans="1:13" s="21" customFormat="1" ht="20.25" customHeight="1" x14ac:dyDescent="0.2">
      <c r="A110" s="61">
        <v>106</v>
      </c>
      <c r="B110" s="36"/>
      <c r="C110" s="1" t="s">
        <v>53</v>
      </c>
      <c r="D110" s="4"/>
      <c r="E110" s="100" t="s">
        <v>54</v>
      </c>
      <c r="F110" s="132"/>
      <c r="G110" s="145"/>
      <c r="H110" s="31"/>
      <c r="I110" s="122"/>
      <c r="J110" s="60"/>
      <c r="K110" s="31"/>
      <c r="L110" s="122"/>
      <c r="M110" s="122"/>
    </row>
    <row r="111" spans="1:13" ht="18" x14ac:dyDescent="0.2">
      <c r="A111" s="61">
        <v>107</v>
      </c>
      <c r="B111" s="50" t="s">
        <v>277</v>
      </c>
      <c r="C111" s="45" t="s">
        <v>33</v>
      </c>
      <c r="D111" s="5"/>
      <c r="E111" s="94"/>
      <c r="F111" s="132"/>
      <c r="G111" s="106"/>
      <c r="H111" s="5" t="str">
        <f>IF(ISBLANK($F111),"",#REF!*SUMIF(G111,"A",$F111)+#REF!*SUMIF(G111,"B",$F111)+#REF!*SUMIF(G111,"C",$F111))</f>
        <v/>
      </c>
      <c r="I111" s="12"/>
      <c r="J111" s="5"/>
      <c r="K111" s="5" t="str">
        <f>IF(ISBLANK($F111),"",#REF!*SUMIF(J111,"A",$F111)+#REF!*SUMIF(J111,"B",$F111)+#REF!*SUMIF(J111,"C",$F111))</f>
        <v/>
      </c>
      <c r="L111" s="12"/>
      <c r="M111" s="12"/>
    </row>
    <row r="112" spans="1:13" ht="270" x14ac:dyDescent="0.2">
      <c r="A112" s="61">
        <v>108</v>
      </c>
      <c r="B112" s="36"/>
      <c r="C112" s="1" t="s">
        <v>134</v>
      </c>
      <c r="D112" s="4"/>
      <c r="E112" s="99" t="s">
        <v>54</v>
      </c>
      <c r="F112" s="132"/>
      <c r="G112" s="146"/>
      <c r="H112" s="4" t="str">
        <f>IF(ISBLANK($F112),"",#REF!*SUMIF(G112,"A",$F112)+#REF!*SUMIF(G112,"B",$F112)+#REF!*SUMIF(G112,"C",$F112))</f>
        <v/>
      </c>
      <c r="I112" s="122"/>
      <c r="J112" s="4"/>
      <c r="K112" s="4" t="str">
        <f>IF(ISBLANK($F112),"",#REF!*SUMIF(J112,"A",$F112)+#REF!*SUMIF(J112,"B",$F112)+#REF!*SUMIF(J112,"C",$F112))</f>
        <v/>
      </c>
      <c r="L112" s="122"/>
      <c r="M112" s="122"/>
    </row>
    <row r="113" spans="1:13" ht="34.5" customHeight="1" x14ac:dyDescent="0.2">
      <c r="A113" s="61">
        <v>109</v>
      </c>
      <c r="B113" s="36"/>
      <c r="C113" s="1" t="s">
        <v>340</v>
      </c>
      <c r="D113" s="4"/>
      <c r="E113" s="99" t="s">
        <v>54</v>
      </c>
      <c r="F113" s="132"/>
      <c r="G113" s="146"/>
      <c r="H113" s="4"/>
      <c r="I113" s="122"/>
      <c r="J113" s="4"/>
      <c r="K113" s="4"/>
      <c r="L113" s="122"/>
      <c r="M113" s="122"/>
    </row>
    <row r="114" spans="1:13" ht="39.75" customHeight="1" x14ac:dyDescent="0.2">
      <c r="A114" s="61">
        <v>110</v>
      </c>
      <c r="B114" s="36"/>
      <c r="C114" s="1" t="s">
        <v>341</v>
      </c>
      <c r="D114" s="4"/>
      <c r="E114" s="99" t="s">
        <v>54</v>
      </c>
      <c r="F114" s="132"/>
      <c r="G114" s="146"/>
      <c r="H114" s="4"/>
      <c r="I114" s="122"/>
      <c r="J114" s="4"/>
      <c r="K114" s="4" t="str">
        <f>IF(ISBLANK($F114),"",#REF!*SUMIF(J114,"A",$F114)+#REF!*SUMIF(J114,"B",$F114)+#REF!*SUMIF(J114,"C",$F114))</f>
        <v/>
      </c>
      <c r="L114" s="122"/>
      <c r="M114" s="122"/>
    </row>
    <row r="115" spans="1:13" ht="18" x14ac:dyDescent="0.2">
      <c r="A115" s="61">
        <v>111</v>
      </c>
      <c r="B115" s="50" t="s">
        <v>278</v>
      </c>
      <c r="C115" s="45" t="s">
        <v>34</v>
      </c>
      <c r="D115" s="5"/>
      <c r="E115" s="94"/>
      <c r="F115" s="132"/>
      <c r="G115" s="106"/>
      <c r="H115" s="5" t="str">
        <f>IF(ISBLANK($F115),"",#REF!*SUMIF(G115,"A",$F115)+#REF!*SUMIF(G115,"B",$F115)+#REF!*SUMIF(G115,"C",$F115))</f>
        <v/>
      </c>
      <c r="I115" s="12"/>
      <c r="J115" s="5"/>
      <c r="K115" s="5" t="str">
        <f>IF(ISBLANK($F115),"",#REF!*SUMIF(J115,"A",$F115)+#REF!*SUMIF(J115,"B",$F115)+#REF!*SUMIF(J115,"C",$F115))</f>
        <v/>
      </c>
      <c r="L115" s="12"/>
      <c r="M115" s="12"/>
    </row>
    <row r="116" spans="1:13" s="21" customFormat="1" ht="21" customHeight="1" x14ac:dyDescent="0.2">
      <c r="A116" s="61">
        <v>112</v>
      </c>
      <c r="B116" s="36"/>
      <c r="C116" s="1" t="s">
        <v>342</v>
      </c>
      <c r="D116" s="4"/>
      <c r="E116" s="100" t="s">
        <v>54</v>
      </c>
      <c r="F116" s="132"/>
      <c r="G116" s="145"/>
      <c r="H116" s="31"/>
      <c r="I116" s="122"/>
      <c r="J116" s="60"/>
      <c r="K116" s="31"/>
      <c r="L116" s="122"/>
      <c r="M116" s="122"/>
    </row>
    <row r="117" spans="1:13" s="21" customFormat="1" ht="39" customHeight="1" x14ac:dyDescent="0.2">
      <c r="A117" s="61">
        <v>113</v>
      </c>
      <c r="B117" s="36"/>
      <c r="C117" s="1" t="s">
        <v>343</v>
      </c>
      <c r="D117" s="4"/>
      <c r="E117" s="99" t="s">
        <v>54</v>
      </c>
      <c r="F117" s="102"/>
      <c r="G117" s="144"/>
      <c r="H117" s="31" t="str">
        <f>IF(ISBLANK($F117),"",#REF!*SUMIF(G117,"A",$F117)+#REF!*SUMIF(G117,"B",$F117)+#REF!*SUMIF(G117,"C",$F117))</f>
        <v/>
      </c>
      <c r="I117" s="122"/>
      <c r="J117" s="5"/>
      <c r="K117" s="31" t="str">
        <f>IF(ISBLANK($F117),"",#REF!*SUMIF(J117,"A",$F117)+#REF!*SUMIF(J117,"B",$F117)+#REF!*SUMIF(J117,"C",$F117))</f>
        <v/>
      </c>
      <c r="L117" s="122"/>
      <c r="M117" s="122"/>
    </row>
    <row r="118" spans="1:13" s="21" customFormat="1" ht="15.75" x14ac:dyDescent="0.2">
      <c r="A118" s="61">
        <v>114</v>
      </c>
      <c r="B118" s="36"/>
      <c r="C118" s="1" t="s">
        <v>174</v>
      </c>
      <c r="D118" s="4"/>
      <c r="E118" s="99" t="s">
        <v>54</v>
      </c>
      <c r="F118" s="102"/>
      <c r="G118" s="144"/>
      <c r="H118" s="31"/>
      <c r="I118" s="122"/>
      <c r="J118" s="5"/>
      <c r="K118" s="31"/>
      <c r="L118" s="122"/>
      <c r="M118" s="122"/>
    </row>
    <row r="119" spans="1:13" s="21" customFormat="1" ht="34.5" customHeight="1" x14ac:dyDescent="0.2">
      <c r="A119" s="61">
        <v>115</v>
      </c>
      <c r="B119" s="36"/>
      <c r="C119" s="28" t="s">
        <v>138</v>
      </c>
      <c r="D119" s="4"/>
      <c r="E119" s="99" t="s">
        <v>54</v>
      </c>
      <c r="F119" s="132"/>
      <c r="G119" s="146"/>
      <c r="H119" s="4" t="str">
        <f>IF(ISBLANK($F119),"",#REF!*SUMIF(G119,"A",$F119)+#REF!*SUMIF(G119,"B",$F119)+#REF!*SUMIF(G119,"C",$F119))</f>
        <v/>
      </c>
      <c r="I119" s="122"/>
      <c r="J119" s="4"/>
      <c r="K119" s="4" t="str">
        <f>IF(ISBLANK($F119),"",#REF!*SUMIF(J119,"A",$F119)+#REF!*SUMIF(J119,"B",$F119)+#REF!*SUMIF(J119,"C",$F119))</f>
        <v/>
      </c>
      <c r="L119" s="122"/>
      <c r="M119" s="122"/>
    </row>
    <row r="120" spans="1:13" s="21" customFormat="1" ht="21.75" customHeight="1" x14ac:dyDescent="0.2">
      <c r="A120" s="61">
        <v>116</v>
      </c>
      <c r="B120" s="36"/>
      <c r="C120" s="1" t="s">
        <v>175</v>
      </c>
      <c r="D120" s="4"/>
      <c r="E120" s="100" t="s">
        <v>54</v>
      </c>
      <c r="F120" s="98"/>
      <c r="G120" s="145"/>
      <c r="H120" s="31"/>
      <c r="I120" s="122"/>
      <c r="J120" s="60"/>
      <c r="K120" s="31"/>
      <c r="L120" s="122"/>
      <c r="M120" s="122"/>
    </row>
    <row r="121" spans="1:13" s="21" customFormat="1" ht="21" customHeight="1" x14ac:dyDescent="0.2">
      <c r="A121" s="61">
        <v>117</v>
      </c>
      <c r="B121" s="36"/>
      <c r="C121" s="1" t="s">
        <v>48</v>
      </c>
      <c r="D121" s="4"/>
      <c r="E121" s="100" t="s">
        <v>55</v>
      </c>
      <c r="F121" s="96">
        <v>6</v>
      </c>
      <c r="G121" s="145"/>
      <c r="H121" s="147"/>
      <c r="I121" s="122"/>
      <c r="J121" s="60"/>
      <c r="K121" s="31"/>
      <c r="L121" s="122"/>
      <c r="M121" s="122"/>
    </row>
    <row r="122" spans="1:13" s="21" customFormat="1" ht="93.75" customHeight="1" x14ac:dyDescent="0.2">
      <c r="A122" s="61">
        <v>118</v>
      </c>
      <c r="B122" s="36"/>
      <c r="C122" s="1" t="s">
        <v>176</v>
      </c>
      <c r="D122" s="4"/>
      <c r="E122" s="99" t="s">
        <v>54</v>
      </c>
      <c r="F122" s="132"/>
      <c r="G122" s="146"/>
      <c r="H122" s="4" t="str">
        <f>IF(ISBLANK($F122),"",#REF!*SUMIF(G122,"A",$F122)+#REF!*SUMIF(G122,"B",$F122)+#REF!*SUMIF(G122,"C",$F122))</f>
        <v/>
      </c>
      <c r="I122" s="122"/>
      <c r="J122" s="4"/>
      <c r="K122" s="4" t="str">
        <f>IF(ISBLANK($F122),"",#REF!*SUMIF(J122,"A",$F122)+#REF!*SUMIF(J122,"B",$F122)+#REF!*SUMIF(J122,"C",$F122))</f>
        <v/>
      </c>
      <c r="L122" s="122"/>
      <c r="M122" s="122"/>
    </row>
    <row r="123" spans="1:13" s="21" customFormat="1" ht="19.5" customHeight="1" x14ac:dyDescent="0.2">
      <c r="A123" s="61">
        <v>119</v>
      </c>
      <c r="B123" s="36"/>
      <c r="C123" s="1" t="s">
        <v>452</v>
      </c>
      <c r="D123" s="4"/>
      <c r="E123" s="99" t="s">
        <v>54</v>
      </c>
      <c r="F123" s="132"/>
      <c r="G123" s="146"/>
      <c r="H123" s="4"/>
      <c r="I123" s="122"/>
      <c r="J123" s="4"/>
      <c r="K123" s="4"/>
      <c r="L123" s="122"/>
      <c r="M123" s="122"/>
    </row>
    <row r="124" spans="1:13" s="21" customFormat="1" ht="24" customHeight="1" x14ac:dyDescent="0.2">
      <c r="A124" s="61">
        <v>120</v>
      </c>
      <c r="B124" s="36"/>
      <c r="C124" s="1" t="s">
        <v>344</v>
      </c>
      <c r="D124" s="4"/>
      <c r="E124" s="100" t="s">
        <v>54</v>
      </c>
      <c r="F124" s="132"/>
      <c r="G124" s="145"/>
      <c r="H124" s="31"/>
      <c r="I124" s="122"/>
      <c r="J124" s="60"/>
      <c r="K124" s="31"/>
      <c r="L124" s="122"/>
      <c r="M124" s="122"/>
    </row>
    <row r="125" spans="1:13" s="21" customFormat="1" ht="24" customHeight="1" x14ac:dyDescent="0.2">
      <c r="A125" s="61">
        <v>121</v>
      </c>
      <c r="B125" s="36"/>
      <c r="C125" s="1" t="s">
        <v>345</v>
      </c>
      <c r="D125" s="4"/>
      <c r="E125" s="100" t="s">
        <v>55</v>
      </c>
      <c r="F125" s="96">
        <v>10</v>
      </c>
      <c r="G125" s="145"/>
      <c r="H125" s="147"/>
      <c r="I125" s="122"/>
      <c r="J125" s="60"/>
      <c r="K125" s="31"/>
      <c r="L125" s="122"/>
      <c r="M125" s="122"/>
    </row>
    <row r="126" spans="1:13" ht="36" customHeight="1" x14ac:dyDescent="0.2">
      <c r="A126" s="61">
        <v>122</v>
      </c>
      <c r="B126" s="36"/>
      <c r="C126" s="1" t="s">
        <v>347</v>
      </c>
      <c r="D126" s="4"/>
      <c r="E126" s="100" t="s">
        <v>54</v>
      </c>
      <c r="F126" s="98"/>
      <c r="G126" s="145"/>
      <c r="H126" s="31"/>
      <c r="I126" s="122"/>
      <c r="J126" s="60"/>
      <c r="K126" s="31"/>
      <c r="L126" s="122"/>
      <c r="M126" s="122"/>
    </row>
    <row r="127" spans="1:13" ht="37.5" customHeight="1" x14ac:dyDescent="0.2">
      <c r="A127" s="61">
        <v>123</v>
      </c>
      <c r="B127" s="36"/>
      <c r="C127" s="1" t="s">
        <v>348</v>
      </c>
      <c r="D127" s="4"/>
      <c r="E127" s="100" t="s">
        <v>55</v>
      </c>
      <c r="F127" s="96">
        <v>10</v>
      </c>
      <c r="G127" s="145"/>
      <c r="H127" s="147"/>
      <c r="I127" s="122"/>
      <c r="J127" s="60"/>
      <c r="K127" s="31"/>
      <c r="L127" s="122"/>
      <c r="M127" s="122"/>
    </row>
    <row r="128" spans="1:13" ht="21" customHeight="1" x14ac:dyDescent="0.2">
      <c r="A128" s="61">
        <v>124</v>
      </c>
      <c r="B128" s="36"/>
      <c r="C128" s="1" t="s">
        <v>139</v>
      </c>
      <c r="D128" s="4"/>
      <c r="E128" s="100" t="s">
        <v>54</v>
      </c>
      <c r="F128" s="98"/>
      <c r="G128" s="145"/>
      <c r="H128" s="31"/>
      <c r="I128" s="122"/>
      <c r="J128" s="60"/>
      <c r="K128" s="31"/>
      <c r="L128" s="122"/>
      <c r="M128" s="122"/>
    </row>
    <row r="129" spans="1:13" s="21" customFormat="1" ht="49.5" customHeight="1" x14ac:dyDescent="0.2">
      <c r="A129" s="61">
        <v>125</v>
      </c>
      <c r="B129" s="36"/>
      <c r="C129" s="1" t="s">
        <v>349</v>
      </c>
      <c r="D129" s="4"/>
      <c r="E129" s="100" t="s">
        <v>55</v>
      </c>
      <c r="F129" s="96">
        <v>6</v>
      </c>
      <c r="G129" s="145"/>
      <c r="H129" s="147"/>
      <c r="I129" s="122"/>
      <c r="J129" s="60"/>
      <c r="K129" s="31"/>
      <c r="L129" s="122"/>
      <c r="M129" s="122"/>
    </row>
    <row r="130" spans="1:13" s="21" customFormat="1" ht="20.25" customHeight="1" x14ac:dyDescent="0.2">
      <c r="A130" s="61">
        <v>126</v>
      </c>
      <c r="B130" s="36"/>
      <c r="C130" s="1" t="s">
        <v>346</v>
      </c>
      <c r="D130" s="4"/>
      <c r="E130" s="100" t="s">
        <v>55</v>
      </c>
      <c r="F130" s="96">
        <v>3</v>
      </c>
      <c r="G130" s="145"/>
      <c r="H130" s="147"/>
      <c r="I130" s="122"/>
      <c r="J130" s="60"/>
      <c r="K130" s="31"/>
      <c r="L130" s="122"/>
      <c r="M130" s="122"/>
    </row>
    <row r="131" spans="1:13" ht="18" x14ac:dyDescent="0.2">
      <c r="A131" s="61">
        <v>127</v>
      </c>
      <c r="B131" s="50" t="s">
        <v>279</v>
      </c>
      <c r="C131" s="45" t="s">
        <v>3</v>
      </c>
      <c r="D131" s="5"/>
      <c r="E131" s="94"/>
      <c r="F131" s="132"/>
      <c r="G131" s="106"/>
      <c r="H131" s="5" t="str">
        <f>IF(ISBLANK($F131),"",#REF!*SUMIF(G131,"A",$F131)+#REF!*SUMIF(G131,"B",$F131)+#REF!*SUMIF(G131,"C",$F131))</f>
        <v/>
      </c>
      <c r="I131" s="12"/>
      <c r="J131" s="5"/>
      <c r="K131" s="5" t="str">
        <f>IF(ISBLANK($F131),"",#REF!*SUMIF(J131,"A",$F131)+#REF!*SUMIF(J131,"B",$F131)+#REF!*SUMIF(J131,"C",$F131))</f>
        <v/>
      </c>
      <c r="L131" s="12"/>
      <c r="M131" s="12"/>
    </row>
    <row r="132" spans="1:13" ht="60" x14ac:dyDescent="0.2">
      <c r="A132" s="61">
        <v>128</v>
      </c>
      <c r="B132" s="36"/>
      <c r="C132" s="1" t="s">
        <v>453</v>
      </c>
      <c r="D132" s="4"/>
      <c r="E132" s="100" t="s">
        <v>54</v>
      </c>
      <c r="F132" s="132"/>
      <c r="G132" s="144"/>
      <c r="H132" s="31" t="str">
        <f>IF(ISBLANK($F132),"",#REF!*SUMIF(G132,"A",$F132)+#REF!*SUMIF(G132,"B",$F132)+#REF!*SUMIF(G132,"C",$F132))</f>
        <v/>
      </c>
      <c r="I132" s="122"/>
      <c r="J132" s="5"/>
      <c r="K132" s="31" t="str">
        <f>IF(ISBLANK($F132),"",#REF!*SUMIF(J132,"A",$F132)+#REF!*SUMIF(J132,"B",$F132)+#REF!*SUMIF(J132,"C",$F132))</f>
        <v/>
      </c>
      <c r="L132" s="122"/>
      <c r="M132" s="122"/>
    </row>
    <row r="133" spans="1:13" ht="18" x14ac:dyDescent="0.2">
      <c r="A133" s="61">
        <v>129</v>
      </c>
      <c r="B133" s="64" t="s">
        <v>280</v>
      </c>
      <c r="C133" s="45" t="s">
        <v>350</v>
      </c>
      <c r="D133" s="5"/>
      <c r="E133" s="94"/>
      <c r="F133" s="132"/>
      <c r="G133" s="106"/>
      <c r="H133" s="5"/>
      <c r="I133" s="12"/>
      <c r="J133" s="5"/>
      <c r="K133" s="5"/>
      <c r="L133" s="12"/>
      <c r="M133" s="12"/>
    </row>
    <row r="134" spans="1:13" s="21" customFormat="1" ht="21.75" customHeight="1" x14ac:dyDescent="0.2">
      <c r="A134" s="61">
        <v>130</v>
      </c>
      <c r="B134" s="36"/>
      <c r="C134" s="1" t="s">
        <v>42</v>
      </c>
      <c r="D134" s="4"/>
      <c r="E134" s="100" t="s">
        <v>54</v>
      </c>
      <c r="F134" s="134"/>
      <c r="G134" s="145"/>
      <c r="H134" s="31"/>
      <c r="I134" s="122"/>
      <c r="J134" s="60"/>
      <c r="K134" s="31"/>
      <c r="L134" s="122"/>
      <c r="M134" s="122"/>
    </row>
    <row r="135" spans="1:13" s="21" customFormat="1" ht="18.75" customHeight="1" x14ac:dyDescent="0.2">
      <c r="A135" s="61">
        <v>131</v>
      </c>
      <c r="B135" s="36"/>
      <c r="C135" s="1" t="s">
        <v>43</v>
      </c>
      <c r="D135" s="4"/>
      <c r="E135" s="100" t="s">
        <v>54</v>
      </c>
      <c r="F135" s="134"/>
      <c r="G135" s="145"/>
      <c r="H135" s="31"/>
      <c r="I135" s="122"/>
      <c r="J135" s="60"/>
      <c r="K135" s="31"/>
      <c r="L135" s="122"/>
      <c r="M135" s="122"/>
    </row>
    <row r="136" spans="1:13" s="21" customFormat="1" ht="18.75" customHeight="1" x14ac:dyDescent="0.2">
      <c r="A136" s="61">
        <v>132</v>
      </c>
      <c r="B136" s="36"/>
      <c r="C136" s="1" t="s">
        <v>98</v>
      </c>
      <c r="D136" s="4"/>
      <c r="E136" s="100" t="s">
        <v>54</v>
      </c>
      <c r="F136" s="134"/>
      <c r="G136" s="145"/>
      <c r="H136" s="31"/>
      <c r="I136" s="122"/>
      <c r="J136" s="60"/>
      <c r="K136" s="31"/>
      <c r="L136" s="122"/>
      <c r="M136" s="122"/>
    </row>
    <row r="137" spans="1:13" s="21" customFormat="1" ht="19.5" customHeight="1" x14ac:dyDescent="0.2">
      <c r="A137" s="61">
        <v>133</v>
      </c>
      <c r="B137" s="36"/>
      <c r="C137" s="1" t="s">
        <v>44</v>
      </c>
      <c r="D137" s="4"/>
      <c r="E137" s="100" t="s">
        <v>54</v>
      </c>
      <c r="F137" s="134"/>
      <c r="G137" s="145"/>
      <c r="H137" s="31"/>
      <c r="I137" s="122"/>
      <c r="J137" s="60"/>
      <c r="K137" s="31"/>
      <c r="L137" s="122"/>
      <c r="M137" s="122"/>
    </row>
    <row r="138" spans="1:13" s="21" customFormat="1" ht="20.25" customHeight="1" x14ac:dyDescent="0.2">
      <c r="A138" s="61">
        <v>134</v>
      </c>
      <c r="B138" s="36"/>
      <c r="C138" s="1" t="s">
        <v>70</v>
      </c>
      <c r="D138" s="4"/>
      <c r="E138" s="100" t="s">
        <v>54</v>
      </c>
      <c r="F138" s="134"/>
      <c r="G138" s="145"/>
      <c r="H138" s="31"/>
      <c r="I138" s="122"/>
      <c r="J138" s="60"/>
      <c r="K138" s="31"/>
      <c r="L138" s="122"/>
      <c r="M138" s="122"/>
    </row>
    <row r="139" spans="1:13" s="68" customFormat="1" ht="18" x14ac:dyDescent="0.2">
      <c r="A139" s="61">
        <v>135</v>
      </c>
      <c r="B139" s="64" t="s">
        <v>281</v>
      </c>
      <c r="C139" s="45" t="s">
        <v>72</v>
      </c>
      <c r="D139" s="66"/>
      <c r="E139" s="128"/>
      <c r="F139" s="135"/>
      <c r="G139" s="109"/>
      <c r="H139" s="66" t="str">
        <f>IF(ISBLANK($F139),"",#REF!*SUMIF(G139,"A",$F139)+#REF!*SUMIF(G139,"B",$F139)+#REF!*SUMIF(G139,"C",$F139))</f>
        <v/>
      </c>
      <c r="I139" s="67"/>
      <c r="J139" s="66"/>
      <c r="K139" s="66" t="str">
        <f>IF(ISBLANK($F139),"",#REF!*SUMIF(J139,"A",$F139)+#REF!*SUMIF(J139,"B",$F139)+#REF!*SUMIF(J139,"C",$F139))</f>
        <v/>
      </c>
      <c r="L139" s="67"/>
      <c r="M139" s="67"/>
    </row>
    <row r="140" spans="1:13" ht="15.75" x14ac:dyDescent="0.2">
      <c r="A140" s="61">
        <v>136</v>
      </c>
      <c r="B140" s="18" t="s">
        <v>285</v>
      </c>
      <c r="C140" s="11" t="s">
        <v>7</v>
      </c>
      <c r="D140" s="5"/>
      <c r="E140" s="94"/>
      <c r="F140" s="132"/>
      <c r="G140" s="106"/>
      <c r="H140" s="5" t="str">
        <f>IF(ISBLANK($F140),"",#REF!*SUMIF(G140,"A",$F140)+#REF!*SUMIF(G140,"B",$F140)+#REF!*SUMIF(G140,"C",$F140))</f>
        <v/>
      </c>
      <c r="I140" s="12"/>
      <c r="J140" s="5"/>
      <c r="K140" s="5" t="str">
        <f>IF(ISBLANK($F140),"",#REF!*SUMIF(J140,"A",$F140)+#REF!*SUMIF(J140,"B",$F140)+#REF!*SUMIF(J140,"C",$F140))</f>
        <v/>
      </c>
      <c r="L140" s="12"/>
      <c r="M140" s="12"/>
    </row>
    <row r="141" spans="1:13" s="21" customFormat="1" ht="18.75" customHeight="1" x14ac:dyDescent="0.2">
      <c r="A141" s="61">
        <v>137</v>
      </c>
      <c r="B141" s="36"/>
      <c r="C141" s="1" t="s">
        <v>179</v>
      </c>
      <c r="D141" s="4"/>
      <c r="E141" s="100" t="s">
        <v>54</v>
      </c>
      <c r="F141" s="132"/>
      <c r="G141" s="146"/>
      <c r="H141" s="31" t="str">
        <f>IF(ISBLANK($F141),"",#REF!*SUMIF(G141,"A",$F141)+#REF!*SUMIF(G141,"B",$F141)+#REF!*SUMIF(G141,"C",$F141))</f>
        <v/>
      </c>
      <c r="I141" s="122"/>
      <c r="J141" s="4"/>
      <c r="K141" s="31" t="str">
        <f>IF(ISBLANK($F141),"",#REF!*SUMIF(J141,"A",$F141)+#REF!*SUMIF(J141,"B",$F141)+#REF!*SUMIF(J141,"C",$F141))</f>
        <v/>
      </c>
      <c r="L141" s="122"/>
      <c r="M141" s="122"/>
    </row>
    <row r="142" spans="1:13" s="21" customFormat="1" ht="15.75" x14ac:dyDescent="0.2">
      <c r="A142" s="61">
        <v>138</v>
      </c>
      <c r="B142" s="36"/>
      <c r="C142" s="1" t="s">
        <v>74</v>
      </c>
      <c r="D142" s="4"/>
      <c r="E142" s="100" t="s">
        <v>54</v>
      </c>
      <c r="F142" s="132"/>
      <c r="G142" s="146"/>
      <c r="H142" s="31"/>
      <c r="I142" s="122"/>
      <c r="J142" s="4"/>
      <c r="K142" s="31"/>
      <c r="L142" s="122"/>
      <c r="M142" s="122"/>
    </row>
    <row r="143" spans="1:13" s="21" customFormat="1" ht="18" customHeight="1" x14ac:dyDescent="0.2">
      <c r="A143" s="61">
        <v>139</v>
      </c>
      <c r="B143" s="36"/>
      <c r="C143" s="1" t="s">
        <v>177</v>
      </c>
      <c r="D143" s="4"/>
      <c r="E143" s="100" t="s">
        <v>55</v>
      </c>
      <c r="F143" s="136">
        <v>10</v>
      </c>
      <c r="G143" s="146"/>
      <c r="H143" s="147"/>
      <c r="I143" s="122"/>
      <c r="J143" s="4"/>
      <c r="K143" s="31"/>
      <c r="L143" s="122"/>
      <c r="M143" s="122"/>
    </row>
    <row r="144" spans="1:13" s="21" customFormat="1" ht="18.75" customHeight="1" x14ac:dyDescent="0.2">
      <c r="A144" s="61">
        <v>140</v>
      </c>
      <c r="B144" s="36"/>
      <c r="C144" s="1" t="s">
        <v>99</v>
      </c>
      <c r="D144" s="4"/>
      <c r="E144" s="100" t="s">
        <v>54</v>
      </c>
      <c r="F144" s="134"/>
      <c r="G144" s="145"/>
      <c r="H144" s="31" t="str">
        <f>IF(ISBLANK($F144),"",#REF!*SUMIF(G144,"A",$F144)+#REF!*SUMIF(G144,"B",$F144)+#REF!*SUMIF(G144,"C",$F144))</f>
        <v/>
      </c>
      <c r="I144" s="124"/>
      <c r="J144" s="60"/>
      <c r="K144" s="31"/>
      <c r="L144" s="122"/>
      <c r="M144" s="122"/>
    </row>
    <row r="145" spans="1:13" s="21" customFormat="1" ht="19.5" customHeight="1" x14ac:dyDescent="0.2">
      <c r="A145" s="61">
        <v>141</v>
      </c>
      <c r="B145" s="36"/>
      <c r="C145" s="1" t="s">
        <v>178</v>
      </c>
      <c r="D145" s="4"/>
      <c r="E145" s="100" t="s">
        <v>55</v>
      </c>
      <c r="F145" s="137">
        <v>8</v>
      </c>
      <c r="G145" s="145"/>
      <c r="H145" s="147"/>
      <c r="I145" s="124"/>
      <c r="J145" s="60"/>
      <c r="K145" s="31"/>
      <c r="L145" s="122"/>
      <c r="M145" s="122"/>
    </row>
    <row r="146" spans="1:13" s="21" customFormat="1" ht="15.75" x14ac:dyDescent="0.2">
      <c r="A146" s="61">
        <v>142</v>
      </c>
      <c r="B146" s="36"/>
      <c r="C146" s="1" t="s">
        <v>143</v>
      </c>
      <c r="D146" s="4"/>
      <c r="E146" s="100" t="s">
        <v>55</v>
      </c>
      <c r="F146" s="138">
        <v>5</v>
      </c>
      <c r="G146" s="145"/>
      <c r="H146" s="147"/>
      <c r="I146" s="122"/>
      <c r="J146" s="60"/>
      <c r="K146" s="31"/>
      <c r="L146" s="122"/>
      <c r="M146" s="122"/>
    </row>
    <row r="147" spans="1:13" s="21" customFormat="1" ht="15.75" x14ac:dyDescent="0.2">
      <c r="A147" s="61">
        <v>143</v>
      </c>
      <c r="B147" s="36"/>
      <c r="C147" s="1" t="s">
        <v>144</v>
      </c>
      <c r="D147" s="4"/>
      <c r="E147" s="100" t="s">
        <v>55</v>
      </c>
      <c r="F147" s="96">
        <v>8</v>
      </c>
      <c r="G147" s="146"/>
      <c r="H147" s="147"/>
      <c r="I147" s="122"/>
      <c r="J147" s="4"/>
      <c r="K147" s="31"/>
      <c r="L147" s="122"/>
      <c r="M147" s="122"/>
    </row>
    <row r="148" spans="1:13" s="21" customFormat="1" ht="19.5" customHeight="1" x14ac:dyDescent="0.2">
      <c r="A148" s="61">
        <v>144</v>
      </c>
      <c r="B148" s="36"/>
      <c r="C148" s="1" t="s">
        <v>156</v>
      </c>
      <c r="D148" s="4"/>
      <c r="E148" s="100" t="s">
        <v>55</v>
      </c>
      <c r="F148" s="99">
        <v>10</v>
      </c>
      <c r="G148" s="145"/>
      <c r="H148" s="148"/>
      <c r="I148" s="122"/>
      <c r="J148" s="60"/>
      <c r="K148" s="60"/>
      <c r="L148" s="122"/>
      <c r="M148" s="122"/>
    </row>
    <row r="149" spans="1:13" s="21" customFormat="1" ht="18.75" customHeight="1" x14ac:dyDescent="0.2">
      <c r="A149" s="61">
        <v>145</v>
      </c>
      <c r="B149" s="36"/>
      <c r="C149" s="1" t="s">
        <v>351</v>
      </c>
      <c r="D149" s="4"/>
      <c r="E149" s="100" t="s">
        <v>54</v>
      </c>
      <c r="F149" s="139"/>
      <c r="G149" s="145"/>
      <c r="H149" s="60"/>
      <c r="I149" s="122"/>
      <c r="J149" s="60"/>
      <c r="K149" s="60"/>
      <c r="L149" s="122"/>
      <c r="M149" s="122"/>
    </row>
    <row r="150" spans="1:13" s="21" customFormat="1" ht="36" customHeight="1" x14ac:dyDescent="0.2">
      <c r="A150" s="61">
        <v>146</v>
      </c>
      <c r="B150" s="36"/>
      <c r="C150" s="1" t="s">
        <v>130</v>
      </c>
      <c r="D150" s="4"/>
      <c r="E150" s="100" t="s">
        <v>54</v>
      </c>
      <c r="F150" s="139"/>
      <c r="G150" s="145"/>
      <c r="H150" s="41" t="str">
        <f>IF(ISBLANK($F150),"",#REF!*SUMIF(G150,"A",$F150)+#REF!*SUMIF(G150,"B",$F150)+#REF!*SUMIF(G150,"C",$F150))</f>
        <v/>
      </c>
      <c r="I150" s="122"/>
      <c r="J150" s="40"/>
      <c r="K150" s="41" t="str">
        <f>IF(ISBLANK($F150),"",#REF!*SUMIF(J150,"A",$F150)+#REF!*SUMIF(J150,"B",$F150)+#REF!*SUMIF(J150,"C",$F150))</f>
        <v/>
      </c>
      <c r="L150" s="122"/>
      <c r="M150" s="122"/>
    </row>
    <row r="151" spans="1:13" s="21" customFormat="1" ht="15.75" x14ac:dyDescent="0.2">
      <c r="A151" s="61">
        <v>147</v>
      </c>
      <c r="B151" s="18" t="s">
        <v>286</v>
      </c>
      <c r="C151" s="11" t="s">
        <v>117</v>
      </c>
      <c r="D151" s="4"/>
      <c r="E151" s="94"/>
      <c r="F151" s="139"/>
      <c r="G151" s="110"/>
      <c r="H151" s="41"/>
      <c r="I151" s="52"/>
      <c r="J151" s="40"/>
      <c r="K151" s="41"/>
      <c r="L151" s="52"/>
      <c r="M151" s="52"/>
    </row>
    <row r="152" spans="1:13" s="21" customFormat="1" ht="68.25" customHeight="1" x14ac:dyDescent="0.2">
      <c r="A152" s="61">
        <v>148</v>
      </c>
      <c r="B152" s="36"/>
      <c r="C152" s="1" t="s">
        <v>153</v>
      </c>
      <c r="D152" s="4"/>
      <c r="E152" s="100" t="s">
        <v>54</v>
      </c>
      <c r="F152" s="133"/>
      <c r="G152" s="146"/>
      <c r="H152" s="31" t="str">
        <f>IF(ISBLANK($F152),"",#REF!*SUMIF(G152,"A",$F152)+#REF!*SUMIF(G152,"B",$F152)+#REF!*SUMIF(G152,"C",$F152))</f>
        <v/>
      </c>
      <c r="I152" s="122"/>
      <c r="J152" s="4"/>
      <c r="K152" s="31" t="str">
        <f>IF(ISBLANK($F152),"",#REF!*SUMIF(J152,"A",$F152)+#REF!*SUMIF(J152,"B",$F152)+#REF!*SUMIF(J152,"C",$F152))</f>
        <v/>
      </c>
      <c r="L152" s="122"/>
      <c r="M152" s="122"/>
    </row>
    <row r="153" spans="1:13" s="21" customFormat="1" ht="36.75" customHeight="1" x14ac:dyDescent="0.2">
      <c r="A153" s="61">
        <v>149</v>
      </c>
      <c r="B153" s="36"/>
      <c r="C153" s="1" t="s">
        <v>352</v>
      </c>
      <c r="D153" s="4"/>
      <c r="E153" s="100" t="s">
        <v>54</v>
      </c>
      <c r="F153" s="133"/>
      <c r="G153" s="146"/>
      <c r="H153" s="31" t="str">
        <f>IF(ISBLANK($F153),"",#REF!*SUMIF(G153,"A",$F153)+#REF!*SUMIF(G153,"B",$F153)+#REF!*SUMIF(G153,"C",$F153))</f>
        <v/>
      </c>
      <c r="I153" s="122"/>
      <c r="J153" s="4"/>
      <c r="K153" s="31" t="str">
        <f>IF(ISBLANK($F153),"",#REF!*SUMIF(J153,"A",$F153)+#REF!*SUMIF(J153,"B",$F153)+#REF!*SUMIF(J153,"C",$F153))</f>
        <v/>
      </c>
      <c r="L153" s="122"/>
      <c r="M153" s="122"/>
    </row>
    <row r="154" spans="1:13" s="21" customFormat="1" ht="21" customHeight="1" x14ac:dyDescent="0.2">
      <c r="A154" s="61">
        <v>150</v>
      </c>
      <c r="B154" s="36"/>
      <c r="C154" s="1" t="s">
        <v>95</v>
      </c>
      <c r="D154" s="4"/>
      <c r="E154" s="100" t="s">
        <v>54</v>
      </c>
      <c r="F154" s="133"/>
      <c r="G154" s="146"/>
      <c r="H154" s="31" t="str">
        <f>IF(ISBLANK($F154),"",#REF!*SUMIF(G154,"A",$F154)+#REF!*SUMIF(G154,"B",$F154)+#REF!*SUMIF(G154,"C",$F154))</f>
        <v/>
      </c>
      <c r="I154" s="122"/>
      <c r="J154" s="4"/>
      <c r="K154" s="31" t="str">
        <f>IF(ISBLANK($F154),"",#REF!*SUMIF(J154,"A",$F154)+#REF!*SUMIF(J154,"B",$F154)+#REF!*SUMIF(J154,"C",$F154))</f>
        <v/>
      </c>
      <c r="L154" s="122"/>
      <c r="M154" s="122"/>
    </row>
    <row r="155" spans="1:13" s="21" customFormat="1" ht="21" customHeight="1" x14ac:dyDescent="0.2">
      <c r="A155" s="61">
        <v>151</v>
      </c>
      <c r="B155" s="36"/>
      <c r="C155" s="1" t="s">
        <v>181</v>
      </c>
      <c r="D155" s="4"/>
      <c r="E155" s="100" t="s">
        <v>55</v>
      </c>
      <c r="F155" s="96">
        <v>10</v>
      </c>
      <c r="G155" s="146"/>
      <c r="H155" s="147"/>
      <c r="I155" s="122"/>
      <c r="J155" s="4"/>
      <c r="K155" s="31"/>
      <c r="L155" s="122"/>
      <c r="M155" s="122"/>
    </row>
    <row r="156" spans="1:13" s="21" customFormat="1" ht="20.25" customHeight="1" x14ac:dyDescent="0.2">
      <c r="A156" s="61">
        <v>152</v>
      </c>
      <c r="B156" s="36"/>
      <c r="C156" s="1" t="s">
        <v>89</v>
      </c>
      <c r="D156" s="4"/>
      <c r="E156" s="100" t="s">
        <v>54</v>
      </c>
      <c r="F156" s="133"/>
      <c r="G156" s="145"/>
      <c r="H156" s="31"/>
      <c r="I156" s="122"/>
      <c r="J156" s="60"/>
      <c r="K156" s="31"/>
      <c r="L156" s="122"/>
      <c r="M156" s="122"/>
    </row>
    <row r="157" spans="1:13" s="21" customFormat="1" ht="17.25" customHeight="1" x14ac:dyDescent="0.2">
      <c r="A157" s="61">
        <v>153</v>
      </c>
      <c r="B157" s="36"/>
      <c r="C157" s="1" t="s">
        <v>88</v>
      </c>
      <c r="D157" s="4"/>
      <c r="E157" s="100" t="s">
        <v>54</v>
      </c>
      <c r="F157" s="132"/>
      <c r="G157" s="146"/>
      <c r="H157" s="31" t="str">
        <f>IF(ISBLANK($F157),"",#REF!*SUMIF(G157,"A",$F157)+#REF!*SUMIF(G157,"B",$F157)+#REF!*SUMIF(G157,"C",$F157))</f>
        <v/>
      </c>
      <c r="I157" s="122"/>
      <c r="J157" s="4"/>
      <c r="K157" s="31" t="str">
        <f>IF(ISBLANK($F157),"",#REF!*SUMIF(J157,"A",$F157)+#REF!*SUMIF(J157,"B",$F157)+#REF!*SUMIF(J157,"C",$F157))</f>
        <v/>
      </c>
      <c r="L157" s="122"/>
      <c r="M157" s="122"/>
    </row>
    <row r="158" spans="1:13" s="21" customFormat="1" ht="18.75" customHeight="1" x14ac:dyDescent="0.2">
      <c r="A158" s="61">
        <v>154</v>
      </c>
      <c r="B158" s="36"/>
      <c r="C158" s="1" t="s">
        <v>180</v>
      </c>
      <c r="D158" s="4"/>
      <c r="E158" s="100" t="s">
        <v>55</v>
      </c>
      <c r="F158" s="100">
        <v>8</v>
      </c>
      <c r="G158" s="146"/>
      <c r="H158" s="147"/>
      <c r="I158" s="122"/>
      <c r="J158" s="4"/>
      <c r="K158" s="31"/>
      <c r="L158" s="122"/>
      <c r="M158" s="122"/>
    </row>
    <row r="159" spans="1:13" ht="51.75" customHeight="1" x14ac:dyDescent="0.2">
      <c r="A159" s="61">
        <v>155</v>
      </c>
      <c r="B159" s="36"/>
      <c r="C159" s="3" t="s">
        <v>316</v>
      </c>
      <c r="D159" s="4"/>
      <c r="E159" s="100" t="s">
        <v>54</v>
      </c>
      <c r="F159" s="132"/>
      <c r="G159" s="146"/>
      <c r="H159" s="31"/>
      <c r="I159" s="122"/>
      <c r="J159" s="4"/>
      <c r="K159" s="31"/>
      <c r="L159" s="122"/>
      <c r="M159" s="122"/>
    </row>
    <row r="160" spans="1:13" ht="21" customHeight="1" x14ac:dyDescent="0.2">
      <c r="A160" s="61">
        <v>156</v>
      </c>
      <c r="B160" s="36"/>
      <c r="C160" s="3" t="s">
        <v>182</v>
      </c>
      <c r="D160" s="4"/>
      <c r="E160" s="100" t="s">
        <v>54</v>
      </c>
      <c r="F160" s="132"/>
      <c r="G160" s="146"/>
      <c r="H160" s="31"/>
      <c r="I160" s="122"/>
      <c r="J160" s="4"/>
      <c r="K160" s="31"/>
      <c r="L160" s="122"/>
      <c r="M160" s="122"/>
    </row>
    <row r="161" spans="1:13" ht="18" x14ac:dyDescent="0.2">
      <c r="A161" s="61">
        <v>157</v>
      </c>
      <c r="B161" s="64" t="s">
        <v>282</v>
      </c>
      <c r="C161" s="45" t="s">
        <v>35</v>
      </c>
      <c r="D161" s="5"/>
      <c r="E161" s="94"/>
      <c r="F161" s="132"/>
      <c r="G161" s="106"/>
      <c r="H161" s="5"/>
      <c r="I161" s="12"/>
      <c r="J161" s="5"/>
      <c r="K161" s="5" t="str">
        <f>IF(ISBLANK($F161),"",#REF!*SUMIF(J161,"A",$F161)+#REF!*SUMIF(J161,"B",$F161)+#REF!*SUMIF(J161,"C",$F161))</f>
        <v/>
      </c>
      <c r="L161" s="12"/>
      <c r="M161" s="12"/>
    </row>
    <row r="162" spans="1:13" ht="15.75" x14ac:dyDescent="0.2">
      <c r="A162" s="61">
        <v>158</v>
      </c>
      <c r="B162" s="18" t="s">
        <v>287</v>
      </c>
      <c r="C162" s="11" t="s">
        <v>7</v>
      </c>
      <c r="D162" s="5"/>
      <c r="E162" s="94"/>
      <c r="F162" s="132"/>
      <c r="G162" s="106"/>
      <c r="H162" s="5" t="str">
        <f>IF(ISBLANK($F162),"",#REF!*SUMIF(G162,"A",$F162)+#REF!*SUMIF(G162,"B",$F162)+#REF!*SUMIF(G162,"C",$F162))</f>
        <v/>
      </c>
      <c r="I162" s="12"/>
      <c r="J162" s="5"/>
      <c r="K162" s="5" t="str">
        <f>IF(ISBLANK($F162),"",#REF!*SUMIF(J162,"A",$F162)+#REF!*SUMIF(J162,"B",$F162)+#REF!*SUMIF(J162,"C",$F162))</f>
        <v/>
      </c>
      <c r="L162" s="12"/>
      <c r="M162" s="12"/>
    </row>
    <row r="163" spans="1:13" s="21" customFormat="1" ht="18" customHeight="1" x14ac:dyDescent="0.2">
      <c r="A163" s="61">
        <v>159</v>
      </c>
      <c r="B163" s="36"/>
      <c r="C163" s="1" t="s">
        <v>168</v>
      </c>
      <c r="D163" s="4"/>
      <c r="E163" s="100" t="s">
        <v>54</v>
      </c>
      <c r="F163" s="132"/>
      <c r="G163" s="144"/>
      <c r="H163" s="31" t="str">
        <f>IF(ISBLANK($F163),"",#REF!*SUMIF(G163,"A",$F163)+#REF!*SUMIF(G163,"B",$F163)+#REF!*SUMIF(G163,"C",$F163))</f>
        <v/>
      </c>
      <c r="I163" s="122"/>
      <c r="J163" s="5"/>
      <c r="K163" s="31" t="str">
        <f>IF(ISBLANK($F163),"",#REF!*SUMIF(J163,"A",$F163)+#REF!*SUMIF(J163,"B",$F163)+#REF!*SUMIF(J163,"C",$F163))</f>
        <v/>
      </c>
      <c r="L163" s="122"/>
      <c r="M163" s="122"/>
    </row>
    <row r="164" spans="1:13" ht="34.5" customHeight="1" x14ac:dyDescent="0.2">
      <c r="A164" s="61">
        <v>160</v>
      </c>
      <c r="B164" s="36"/>
      <c r="C164" s="1" t="s">
        <v>51</v>
      </c>
      <c r="D164" s="4"/>
      <c r="E164" s="100" t="s">
        <v>54</v>
      </c>
      <c r="F164" s="134"/>
      <c r="G164" s="145"/>
      <c r="H164" s="31"/>
      <c r="I164" s="122"/>
      <c r="J164" s="60"/>
      <c r="K164" s="31"/>
      <c r="L164" s="122"/>
      <c r="M164" s="122"/>
    </row>
    <row r="165" spans="1:13" ht="18" customHeight="1" x14ac:dyDescent="0.2">
      <c r="A165" s="61">
        <v>161</v>
      </c>
      <c r="B165" s="18" t="s">
        <v>288</v>
      </c>
      <c r="C165" s="11" t="s">
        <v>192</v>
      </c>
      <c r="D165" s="5"/>
      <c r="E165" s="94"/>
      <c r="F165" s="132"/>
      <c r="G165" s="106"/>
      <c r="H165" s="5" t="str">
        <f>IF(ISBLANK($F165),"",#REF!*SUMIF(G165,"A",$F165)+#REF!*SUMIF(G165,"B",$F165)+#REF!*SUMIF(G165,"C",$F165))</f>
        <v/>
      </c>
      <c r="I165" s="12"/>
      <c r="J165" s="5"/>
      <c r="K165" s="5" t="str">
        <f>IF(ISBLANK($F165),"",#REF!*SUMIF(J165,"A",$F165)+#REF!*SUMIF(J165,"B",$F165)+#REF!*SUMIF(J165,"C",$F165))</f>
        <v/>
      </c>
      <c r="L165" s="12"/>
      <c r="M165" s="12"/>
    </row>
    <row r="166" spans="1:13" s="21" customFormat="1" ht="30" x14ac:dyDescent="0.2">
      <c r="A166" s="61">
        <v>162</v>
      </c>
      <c r="B166" s="36"/>
      <c r="C166" s="1" t="s">
        <v>50</v>
      </c>
      <c r="D166" s="4"/>
      <c r="E166" s="100" t="s">
        <v>54</v>
      </c>
      <c r="F166" s="132"/>
      <c r="G166" s="145"/>
      <c r="H166" s="31"/>
      <c r="I166" s="122"/>
      <c r="J166" s="60"/>
      <c r="K166" s="31"/>
      <c r="L166" s="122"/>
      <c r="M166" s="122"/>
    </row>
    <row r="167" spans="1:13" s="42" customFormat="1" ht="30" x14ac:dyDescent="0.2">
      <c r="A167" s="61">
        <v>163</v>
      </c>
      <c r="B167" s="43"/>
      <c r="C167" s="1" t="s">
        <v>353</v>
      </c>
      <c r="D167" s="40"/>
      <c r="E167" s="100" t="s">
        <v>55</v>
      </c>
      <c r="F167" s="96">
        <v>10</v>
      </c>
      <c r="G167" s="145"/>
      <c r="H167" s="147"/>
      <c r="I167" s="122"/>
      <c r="J167" s="62"/>
      <c r="K167" s="41"/>
      <c r="L167" s="126"/>
      <c r="M167" s="126"/>
    </row>
    <row r="168" spans="1:13" s="21" customFormat="1" ht="45" x14ac:dyDescent="0.2">
      <c r="A168" s="61">
        <v>164</v>
      </c>
      <c r="B168" s="36"/>
      <c r="C168" s="1" t="s">
        <v>354</v>
      </c>
      <c r="D168" s="4"/>
      <c r="E168" s="100" t="s">
        <v>55</v>
      </c>
      <c r="F168" s="96">
        <v>4</v>
      </c>
      <c r="G168" s="143"/>
      <c r="H168" s="147"/>
      <c r="J168" s="31"/>
      <c r="K168" s="31"/>
      <c r="L168" s="122"/>
      <c r="M168" s="122"/>
    </row>
    <row r="169" spans="1:13" s="21" customFormat="1" ht="33" customHeight="1" x14ac:dyDescent="0.2">
      <c r="A169" s="61">
        <v>165</v>
      </c>
      <c r="B169" s="36"/>
      <c r="C169" s="1" t="s">
        <v>355</v>
      </c>
      <c r="D169" s="4"/>
      <c r="E169" s="100" t="s">
        <v>55</v>
      </c>
      <c r="F169" s="96">
        <v>4</v>
      </c>
      <c r="G169" s="143"/>
      <c r="H169" s="147"/>
      <c r="I169" s="122"/>
      <c r="J169" s="31"/>
      <c r="K169" s="31"/>
      <c r="L169" s="122"/>
      <c r="M169" s="122"/>
    </row>
    <row r="170" spans="1:13" s="21" customFormat="1" ht="34.5" customHeight="1" x14ac:dyDescent="0.2">
      <c r="A170" s="61">
        <v>166</v>
      </c>
      <c r="B170" s="36"/>
      <c r="C170" s="1" t="s">
        <v>356</v>
      </c>
      <c r="D170" s="4"/>
      <c r="E170" s="100" t="s">
        <v>55</v>
      </c>
      <c r="F170" s="96">
        <v>6</v>
      </c>
      <c r="G170" s="145"/>
      <c r="H170" s="147"/>
      <c r="I170" s="122"/>
      <c r="J170" s="60"/>
      <c r="K170" s="31"/>
      <c r="L170" s="122"/>
      <c r="M170" s="122"/>
    </row>
    <row r="171" spans="1:13" ht="18" x14ac:dyDescent="0.2">
      <c r="A171" s="61">
        <v>167</v>
      </c>
      <c r="B171" s="64" t="s">
        <v>283</v>
      </c>
      <c r="C171" s="45" t="s">
        <v>36</v>
      </c>
      <c r="D171" s="5"/>
      <c r="E171" s="94"/>
      <c r="F171" s="132"/>
      <c r="G171" s="106"/>
      <c r="H171" s="5" t="str">
        <f>IF(ISBLANK($F171),"",#REF!*SUMIF(G171,"A",$F171)+#REF!*SUMIF(G171,"B",$F171)+#REF!*SUMIF(G171,"C",$F171))</f>
        <v/>
      </c>
      <c r="I171" s="12"/>
      <c r="J171" s="5"/>
      <c r="K171" s="5" t="str">
        <f>IF(ISBLANK($F171),"",#REF!*SUMIF(J171,"A",$F171)+#REF!*SUMIF(J171,"B",$F171)+#REF!*SUMIF(J171,"C",$F171))</f>
        <v/>
      </c>
      <c r="L171" s="12"/>
      <c r="M171" s="12"/>
    </row>
    <row r="172" spans="1:13" s="42" customFormat="1" ht="48.75" customHeight="1" x14ac:dyDescent="0.2">
      <c r="A172" s="61">
        <v>168</v>
      </c>
      <c r="B172" s="43"/>
      <c r="C172" s="1" t="s">
        <v>357</v>
      </c>
      <c r="D172" s="40"/>
      <c r="E172" s="100" t="s">
        <v>54</v>
      </c>
      <c r="F172" s="132"/>
      <c r="G172" s="145"/>
      <c r="H172" s="31"/>
      <c r="I172" s="122"/>
      <c r="J172" s="62"/>
      <c r="K172" s="41"/>
      <c r="L172" s="126"/>
      <c r="M172" s="126"/>
    </row>
    <row r="173" spans="1:13" s="42" customFormat="1" ht="30" x14ac:dyDescent="0.2">
      <c r="A173" s="61">
        <v>169</v>
      </c>
      <c r="B173" s="43"/>
      <c r="C173" s="1" t="s">
        <v>152</v>
      </c>
      <c r="D173" s="40"/>
      <c r="E173" s="100" t="s">
        <v>54</v>
      </c>
      <c r="F173" s="132"/>
      <c r="G173" s="145"/>
      <c r="H173" s="31"/>
      <c r="I173" s="122"/>
      <c r="J173" s="62"/>
      <c r="K173" s="41"/>
      <c r="L173" s="126"/>
      <c r="M173" s="126"/>
    </row>
    <row r="174" spans="1:13" s="42" customFormat="1" ht="17.25" customHeight="1" x14ac:dyDescent="0.2">
      <c r="A174" s="61">
        <v>170</v>
      </c>
      <c r="B174" s="43"/>
      <c r="C174" s="1" t="s">
        <v>463</v>
      </c>
      <c r="D174" s="40"/>
      <c r="E174" s="100" t="s">
        <v>62</v>
      </c>
      <c r="F174" s="132"/>
      <c r="G174" s="145"/>
      <c r="H174" s="31"/>
      <c r="I174" s="122"/>
      <c r="J174" s="62"/>
      <c r="K174" s="41"/>
      <c r="L174" s="126"/>
      <c r="M174" s="126"/>
    </row>
    <row r="175" spans="1:13" ht="24" customHeight="1" x14ac:dyDescent="0.2">
      <c r="A175" s="61">
        <v>171</v>
      </c>
      <c r="B175" s="36"/>
      <c r="C175" s="2" t="s">
        <v>154</v>
      </c>
      <c r="D175" s="4"/>
      <c r="E175" s="100" t="s">
        <v>54</v>
      </c>
      <c r="F175" s="132"/>
      <c r="G175" s="145"/>
      <c r="H175" s="31"/>
      <c r="I175" s="122"/>
      <c r="J175" s="60"/>
      <c r="K175" s="31"/>
      <c r="L175" s="122"/>
      <c r="M175" s="122"/>
    </row>
    <row r="176" spans="1:13" ht="23.25" customHeight="1" x14ac:dyDescent="0.2">
      <c r="A176" s="61">
        <v>172</v>
      </c>
      <c r="B176" s="36"/>
      <c r="C176" s="2" t="s">
        <v>71</v>
      </c>
      <c r="D176" s="4"/>
      <c r="E176" s="100" t="s">
        <v>54</v>
      </c>
      <c r="F176" s="132"/>
      <c r="G176" s="145"/>
      <c r="H176" s="31"/>
      <c r="I176" s="122"/>
      <c r="J176" s="60"/>
      <c r="K176" s="31"/>
      <c r="L176" s="122"/>
      <c r="M176" s="122"/>
    </row>
    <row r="177" spans="1:13" ht="20.25" customHeight="1" x14ac:dyDescent="0.2">
      <c r="A177" s="61">
        <v>173</v>
      </c>
      <c r="B177" s="36"/>
      <c r="C177" s="2" t="s">
        <v>96</v>
      </c>
      <c r="D177" s="4"/>
      <c r="E177" s="100" t="s">
        <v>54</v>
      </c>
      <c r="F177" s="132"/>
      <c r="G177" s="145"/>
      <c r="H177" s="31"/>
      <c r="I177" s="122"/>
      <c r="J177" s="60"/>
      <c r="K177" s="31"/>
      <c r="L177" s="122"/>
      <c r="M177" s="122"/>
    </row>
    <row r="178" spans="1:13" ht="18" x14ac:dyDescent="0.2">
      <c r="A178" s="61">
        <v>174</v>
      </c>
      <c r="B178" s="64" t="s">
        <v>284</v>
      </c>
      <c r="C178" s="45" t="s">
        <v>141</v>
      </c>
      <c r="D178" s="5"/>
      <c r="E178" s="94"/>
      <c r="F178" s="132"/>
      <c r="G178" s="106"/>
      <c r="H178" s="5" t="str">
        <f>IF(ISBLANK($F178),"",#REF!*SUMIF(G178,"A",$F178)+#REF!*SUMIF(G178,"B",$F178)+#REF!*SUMIF(G178,"C",$F178))</f>
        <v/>
      </c>
      <c r="I178" s="12"/>
      <c r="J178" s="5"/>
      <c r="K178" s="5" t="str">
        <f>IF(ISBLANK($F178),"",#REF!*SUMIF(J178,"A",$F178)+#REF!*SUMIF(J178,"B",$F178)+#REF!*SUMIF(J178,"C",$F178))</f>
        <v/>
      </c>
      <c r="L178" s="12"/>
      <c r="M178" s="12"/>
    </row>
    <row r="179" spans="1:13" ht="24" customHeight="1" x14ac:dyDescent="0.2">
      <c r="A179" s="61">
        <v>175</v>
      </c>
      <c r="B179" s="36"/>
      <c r="C179" s="3" t="s">
        <v>131</v>
      </c>
      <c r="D179" s="5"/>
      <c r="E179" s="100" t="s">
        <v>54</v>
      </c>
      <c r="F179" s="134"/>
      <c r="G179" s="145"/>
      <c r="H179" s="31"/>
      <c r="I179" s="122"/>
      <c r="J179" s="60"/>
      <c r="K179" s="31"/>
      <c r="L179" s="122"/>
      <c r="M179" s="122"/>
    </row>
    <row r="180" spans="1:13" ht="35.25" customHeight="1" x14ac:dyDescent="0.2">
      <c r="A180" s="61">
        <v>176</v>
      </c>
      <c r="B180" s="36"/>
      <c r="C180" s="1" t="s">
        <v>145</v>
      </c>
      <c r="D180" s="4"/>
      <c r="E180" s="100" t="s">
        <v>54</v>
      </c>
      <c r="F180" s="134"/>
      <c r="G180" s="145"/>
      <c r="H180" s="31"/>
      <c r="I180" s="122"/>
      <c r="J180" s="60"/>
      <c r="K180" s="31"/>
      <c r="L180" s="122"/>
      <c r="M180" s="122"/>
    </row>
    <row r="181" spans="1:13" ht="48.75" customHeight="1" x14ac:dyDescent="0.2">
      <c r="A181" s="61">
        <v>177</v>
      </c>
      <c r="B181" s="36"/>
      <c r="C181" s="3" t="s">
        <v>358</v>
      </c>
      <c r="D181" s="4"/>
      <c r="E181" s="100" t="s">
        <v>54</v>
      </c>
      <c r="F181" s="134"/>
      <c r="G181" s="145"/>
      <c r="H181" s="31"/>
      <c r="I181" s="122"/>
      <c r="J181" s="60"/>
      <c r="K181" s="31"/>
      <c r="L181" s="122"/>
      <c r="M181" s="122"/>
    </row>
    <row r="182" spans="1:13" ht="24" customHeight="1" x14ac:dyDescent="0.2">
      <c r="A182" s="61">
        <v>178</v>
      </c>
      <c r="B182" s="36"/>
      <c r="C182" s="3" t="s">
        <v>359</v>
      </c>
      <c r="D182" s="4"/>
      <c r="E182" s="100" t="s">
        <v>55</v>
      </c>
      <c r="F182" s="138">
        <v>5</v>
      </c>
      <c r="G182" s="145"/>
      <c r="H182" s="147"/>
      <c r="J182" s="60"/>
      <c r="K182" s="31"/>
      <c r="L182" s="122"/>
      <c r="M182" s="122"/>
    </row>
    <row r="183" spans="1:13" ht="36" customHeight="1" x14ac:dyDescent="0.2">
      <c r="A183" s="61">
        <v>179</v>
      </c>
      <c r="B183" s="36"/>
      <c r="C183" s="1" t="s">
        <v>132</v>
      </c>
      <c r="D183" s="4"/>
      <c r="E183" s="100" t="s">
        <v>55</v>
      </c>
      <c r="F183" s="96">
        <v>8</v>
      </c>
      <c r="G183" s="145"/>
      <c r="H183" s="147"/>
      <c r="I183" s="122"/>
      <c r="J183" s="60"/>
      <c r="K183" s="31"/>
      <c r="L183" s="122"/>
      <c r="M183" s="122"/>
    </row>
    <row r="184" spans="1:13" ht="36" customHeight="1" x14ac:dyDescent="0.2">
      <c r="A184" s="61">
        <v>180</v>
      </c>
      <c r="B184" s="36"/>
      <c r="C184" s="1" t="s">
        <v>133</v>
      </c>
      <c r="D184" s="4"/>
      <c r="E184" s="100" t="s">
        <v>55</v>
      </c>
      <c r="F184" s="96">
        <v>8</v>
      </c>
      <c r="G184" s="145"/>
      <c r="H184" s="147"/>
      <c r="I184" s="122"/>
      <c r="J184" s="60"/>
      <c r="K184" s="31"/>
      <c r="L184" s="122"/>
      <c r="M184" s="122"/>
    </row>
    <row r="185" spans="1:13" ht="26.25" x14ac:dyDescent="0.2">
      <c r="A185" s="61">
        <v>181</v>
      </c>
      <c r="B185" s="51">
        <v>3</v>
      </c>
      <c r="C185" s="46" t="s">
        <v>193</v>
      </c>
      <c r="D185" s="5"/>
      <c r="E185" s="94"/>
      <c r="F185" s="132"/>
      <c r="G185" s="106"/>
      <c r="H185" s="5" t="str">
        <f>IF(ISBLANK($F185),"",#REF!*SUMIF(G185,"A",$F185)+#REF!*SUMIF(G185,"B",$F185)+#REF!*SUMIF(G185,"C",$F185))</f>
        <v/>
      </c>
      <c r="I185" s="12"/>
      <c r="J185" s="5"/>
      <c r="K185" s="5" t="str">
        <f>IF(ISBLANK($F185),"",#REF!*SUMIF(J185,"A",$F185)+#REF!*SUMIF(J185,"B",$F185)+#REF!*SUMIF(J185,"C",$F185))</f>
        <v/>
      </c>
      <c r="L185" s="12"/>
      <c r="M185" s="12"/>
    </row>
    <row r="186" spans="1:13" ht="20.25" customHeight="1" x14ac:dyDescent="0.2">
      <c r="A186" s="61">
        <v>182</v>
      </c>
      <c r="B186" s="64" t="s">
        <v>25</v>
      </c>
      <c r="C186" s="45" t="s">
        <v>7</v>
      </c>
      <c r="D186" s="5"/>
      <c r="E186" s="94"/>
      <c r="F186" s="132"/>
      <c r="G186" s="106"/>
      <c r="H186" s="5"/>
      <c r="I186" s="12"/>
      <c r="J186" s="5"/>
      <c r="K186" s="5"/>
      <c r="L186" s="12"/>
      <c r="M186" s="12"/>
    </row>
    <row r="187" spans="1:13" ht="36.75" customHeight="1" x14ac:dyDescent="0.2">
      <c r="A187" s="61">
        <v>183</v>
      </c>
      <c r="B187" s="36"/>
      <c r="C187" s="3" t="s">
        <v>247</v>
      </c>
      <c r="D187" s="4"/>
      <c r="E187" s="100" t="s">
        <v>54</v>
      </c>
      <c r="F187" s="134"/>
      <c r="G187" s="145"/>
      <c r="H187" s="31"/>
      <c r="I187" s="122"/>
      <c r="J187" s="60"/>
      <c r="K187" s="31"/>
      <c r="L187" s="122"/>
      <c r="M187" s="122"/>
    </row>
    <row r="188" spans="1:13" ht="36.75" customHeight="1" x14ac:dyDescent="0.2">
      <c r="A188" s="61">
        <v>184</v>
      </c>
      <c r="B188" s="36"/>
      <c r="C188" s="3" t="s">
        <v>360</v>
      </c>
      <c r="D188" s="4"/>
      <c r="E188" s="100" t="s">
        <v>54</v>
      </c>
      <c r="F188" s="134"/>
      <c r="G188" s="145"/>
      <c r="H188" s="31"/>
      <c r="I188" s="122"/>
      <c r="J188" s="60"/>
      <c r="K188" s="31"/>
      <c r="L188" s="122"/>
      <c r="M188" s="122"/>
    </row>
    <row r="189" spans="1:13" ht="22.5" customHeight="1" x14ac:dyDescent="0.2">
      <c r="A189" s="61">
        <v>185</v>
      </c>
      <c r="B189" s="36"/>
      <c r="C189" s="3" t="s">
        <v>361</v>
      </c>
      <c r="D189" s="4"/>
      <c r="E189" s="100" t="s">
        <v>54</v>
      </c>
      <c r="F189" s="134"/>
      <c r="G189" s="145"/>
      <c r="H189" s="31"/>
      <c r="I189" s="122"/>
      <c r="J189" s="60"/>
      <c r="K189" s="31"/>
      <c r="L189" s="122"/>
      <c r="M189" s="122"/>
    </row>
    <row r="190" spans="1:13" ht="36.75" customHeight="1" x14ac:dyDescent="0.2">
      <c r="A190" s="61">
        <v>186</v>
      </c>
      <c r="B190" s="36"/>
      <c r="C190" s="3" t="s">
        <v>362</v>
      </c>
      <c r="D190" s="4"/>
      <c r="E190" s="100" t="s">
        <v>54</v>
      </c>
      <c r="F190" s="134"/>
      <c r="G190" s="145"/>
      <c r="H190" s="31"/>
      <c r="I190" s="122"/>
      <c r="J190" s="60"/>
      <c r="K190" s="31"/>
      <c r="L190" s="122"/>
      <c r="M190" s="122"/>
    </row>
    <row r="191" spans="1:13" ht="36.75" customHeight="1" x14ac:dyDescent="0.2">
      <c r="A191" s="61">
        <v>187</v>
      </c>
      <c r="B191" s="36"/>
      <c r="C191" s="3" t="s">
        <v>363</v>
      </c>
      <c r="D191" s="4"/>
      <c r="E191" s="100" t="s">
        <v>54</v>
      </c>
      <c r="F191" s="134"/>
      <c r="G191" s="145"/>
      <c r="H191" s="31"/>
      <c r="I191" s="122"/>
      <c r="J191" s="60"/>
      <c r="K191" s="31"/>
      <c r="L191" s="122"/>
      <c r="M191" s="122"/>
    </row>
    <row r="192" spans="1:13" ht="36.75" customHeight="1" x14ac:dyDescent="0.2">
      <c r="A192" s="61">
        <v>188</v>
      </c>
      <c r="B192" s="36"/>
      <c r="C192" s="3" t="s">
        <v>364</v>
      </c>
      <c r="D192" s="4"/>
      <c r="E192" s="100" t="s">
        <v>54</v>
      </c>
      <c r="F192" s="134"/>
      <c r="G192" s="145"/>
      <c r="H192" s="31"/>
      <c r="I192" s="122"/>
      <c r="J192" s="60"/>
      <c r="K192" s="31"/>
      <c r="L192" s="122"/>
      <c r="M192" s="122"/>
    </row>
    <row r="193" spans="1:13" ht="19.5" customHeight="1" x14ac:dyDescent="0.2">
      <c r="A193" s="61">
        <v>189</v>
      </c>
      <c r="B193" s="18" t="s">
        <v>289</v>
      </c>
      <c r="C193" s="63" t="s">
        <v>194</v>
      </c>
      <c r="D193" s="4"/>
      <c r="E193" s="4"/>
      <c r="F193" s="134"/>
      <c r="G193" s="107"/>
      <c r="H193" s="31"/>
      <c r="I193" s="52"/>
      <c r="J193" s="60"/>
      <c r="K193" s="31"/>
      <c r="L193" s="52"/>
      <c r="M193" s="52"/>
    </row>
    <row r="194" spans="1:13" ht="22.5" customHeight="1" x14ac:dyDescent="0.2">
      <c r="A194" s="61">
        <v>190</v>
      </c>
      <c r="B194" s="36"/>
      <c r="C194" s="3" t="s">
        <v>195</v>
      </c>
      <c r="D194" s="4"/>
      <c r="E194" s="100" t="s">
        <v>54</v>
      </c>
      <c r="F194" s="134"/>
      <c r="G194" s="145"/>
      <c r="H194" s="31"/>
      <c r="I194" s="122"/>
      <c r="J194" s="60"/>
      <c r="K194" s="31"/>
      <c r="L194" s="122"/>
      <c r="M194" s="122"/>
    </row>
    <row r="195" spans="1:13" ht="32.25" customHeight="1" x14ac:dyDescent="0.2">
      <c r="A195" s="61">
        <v>191</v>
      </c>
      <c r="B195" s="36"/>
      <c r="C195" s="3" t="s">
        <v>196</v>
      </c>
      <c r="D195" s="4"/>
      <c r="E195" s="100" t="s">
        <v>54</v>
      </c>
      <c r="F195" s="134"/>
      <c r="G195" s="145"/>
      <c r="H195" s="31"/>
      <c r="I195" s="122"/>
      <c r="J195" s="60"/>
      <c r="K195" s="31"/>
      <c r="L195" s="122"/>
      <c r="M195" s="122"/>
    </row>
    <row r="196" spans="1:13" ht="17.25" customHeight="1" x14ac:dyDescent="0.2">
      <c r="A196" s="61">
        <v>192</v>
      </c>
      <c r="B196" s="36"/>
      <c r="C196" s="3" t="s">
        <v>197</v>
      </c>
      <c r="D196" s="4"/>
      <c r="E196" s="100" t="s">
        <v>55</v>
      </c>
      <c r="F196" s="138">
        <v>10</v>
      </c>
      <c r="G196" s="145"/>
      <c r="H196" s="147"/>
      <c r="I196" s="122"/>
      <c r="J196" s="60"/>
      <c r="K196" s="31"/>
      <c r="L196" s="122"/>
      <c r="M196" s="122"/>
    </row>
    <row r="197" spans="1:13" ht="18.75" customHeight="1" x14ac:dyDescent="0.2">
      <c r="A197" s="61">
        <v>193</v>
      </c>
      <c r="B197" s="18" t="s">
        <v>290</v>
      </c>
      <c r="C197" s="63" t="s">
        <v>90</v>
      </c>
      <c r="D197" s="4"/>
      <c r="E197" s="94"/>
      <c r="F197" s="134"/>
      <c r="G197" s="107"/>
      <c r="H197" s="31"/>
      <c r="I197" s="52"/>
      <c r="J197" s="60"/>
      <c r="K197" s="31"/>
      <c r="L197" s="52"/>
      <c r="M197" s="52"/>
    </row>
    <row r="198" spans="1:13" ht="36.75" customHeight="1" x14ac:dyDescent="0.2">
      <c r="A198" s="61">
        <v>194</v>
      </c>
      <c r="B198" s="36"/>
      <c r="C198" s="3" t="s">
        <v>198</v>
      </c>
      <c r="D198" s="4"/>
      <c r="E198" s="100" t="s">
        <v>54</v>
      </c>
      <c r="F198" s="134"/>
      <c r="G198" s="145"/>
      <c r="H198" s="31"/>
      <c r="I198" s="122"/>
      <c r="J198" s="60"/>
      <c r="K198" s="31"/>
      <c r="L198" s="122"/>
      <c r="M198" s="122"/>
    </row>
    <row r="199" spans="1:13" ht="23.25" customHeight="1" x14ac:dyDescent="0.2">
      <c r="A199" s="61">
        <v>195</v>
      </c>
      <c r="B199" s="36"/>
      <c r="C199" s="3" t="s">
        <v>365</v>
      </c>
      <c r="D199" s="4"/>
      <c r="E199" s="100" t="s">
        <v>55</v>
      </c>
      <c r="F199" s="138">
        <v>10</v>
      </c>
      <c r="G199" s="145"/>
      <c r="H199" s="147"/>
      <c r="I199" s="122"/>
      <c r="J199" s="60"/>
      <c r="K199" s="31"/>
      <c r="L199" s="122"/>
      <c r="M199" s="122"/>
    </row>
    <row r="200" spans="1:13" ht="22.5" customHeight="1" x14ac:dyDescent="0.2">
      <c r="A200" s="61">
        <v>196</v>
      </c>
      <c r="B200" s="50" t="s">
        <v>93</v>
      </c>
      <c r="C200" s="89" t="s">
        <v>199</v>
      </c>
      <c r="D200" s="4"/>
      <c r="E200" s="94"/>
      <c r="F200" s="134"/>
      <c r="G200" s="107"/>
      <c r="H200" s="31"/>
      <c r="I200" s="52"/>
      <c r="J200" s="60"/>
      <c r="K200" s="31"/>
      <c r="L200" s="52"/>
      <c r="M200" s="52"/>
    </row>
    <row r="201" spans="1:13" ht="21" customHeight="1" x14ac:dyDescent="0.2">
      <c r="A201" s="61">
        <v>197</v>
      </c>
      <c r="B201" s="36"/>
      <c r="C201" s="3" t="s">
        <v>366</v>
      </c>
      <c r="D201" s="4"/>
      <c r="E201" s="100" t="s">
        <v>54</v>
      </c>
      <c r="F201" s="134"/>
      <c r="G201" s="145"/>
      <c r="H201" s="31"/>
      <c r="I201" s="122"/>
      <c r="J201" s="60"/>
      <c r="K201" s="31"/>
      <c r="L201" s="122"/>
      <c r="M201" s="122"/>
    </row>
    <row r="202" spans="1:13" ht="33.75" customHeight="1" x14ac:dyDescent="0.2">
      <c r="A202" s="61">
        <v>198</v>
      </c>
      <c r="B202" s="36"/>
      <c r="C202" s="3" t="s">
        <v>367</v>
      </c>
      <c r="D202" s="4"/>
      <c r="E202" s="100" t="s">
        <v>54</v>
      </c>
      <c r="F202" s="134"/>
      <c r="G202" s="145"/>
      <c r="H202" s="31"/>
      <c r="I202" s="122"/>
      <c r="J202" s="60"/>
      <c r="K202" s="31"/>
      <c r="L202" s="122"/>
      <c r="M202" s="122"/>
    </row>
    <row r="203" spans="1:13" ht="20.25" customHeight="1" x14ac:dyDescent="0.2">
      <c r="A203" s="61">
        <v>199</v>
      </c>
      <c r="B203" s="36"/>
      <c r="C203" s="3" t="s">
        <v>200</v>
      </c>
      <c r="D203" s="4"/>
      <c r="E203" s="100" t="s">
        <v>54</v>
      </c>
      <c r="F203" s="134"/>
      <c r="G203" s="145"/>
      <c r="H203" s="31"/>
      <c r="I203" s="122"/>
      <c r="J203" s="60"/>
      <c r="K203" s="31"/>
      <c r="L203" s="122"/>
      <c r="M203" s="122"/>
    </row>
    <row r="204" spans="1:13" ht="36.75" customHeight="1" x14ac:dyDescent="0.2">
      <c r="A204" s="61">
        <v>200</v>
      </c>
      <c r="B204" s="36"/>
      <c r="C204" s="3" t="s">
        <v>368</v>
      </c>
      <c r="D204" s="4"/>
      <c r="E204" s="100" t="s">
        <v>54</v>
      </c>
      <c r="F204" s="134"/>
      <c r="G204" s="145"/>
      <c r="H204" s="31"/>
      <c r="I204" s="122"/>
      <c r="J204" s="60"/>
      <c r="K204" s="31"/>
      <c r="L204" s="122"/>
      <c r="M204" s="122"/>
    </row>
    <row r="205" spans="1:13" ht="50.25" customHeight="1" x14ac:dyDescent="0.2">
      <c r="A205" s="61">
        <v>201</v>
      </c>
      <c r="B205" s="36"/>
      <c r="C205" s="3" t="s">
        <v>369</v>
      </c>
      <c r="D205" s="4"/>
      <c r="E205" s="100" t="s">
        <v>54</v>
      </c>
      <c r="F205" s="134"/>
      <c r="G205" s="145"/>
      <c r="H205" s="31"/>
      <c r="I205" s="122"/>
      <c r="J205" s="60"/>
      <c r="K205" s="31"/>
      <c r="L205" s="122"/>
      <c r="M205" s="122"/>
    </row>
    <row r="206" spans="1:13" ht="65.25" customHeight="1" x14ac:dyDescent="0.2">
      <c r="A206" s="61">
        <v>202</v>
      </c>
      <c r="B206" s="36"/>
      <c r="C206" s="3" t="s">
        <v>370</v>
      </c>
      <c r="D206" s="4"/>
      <c r="E206" s="100" t="s">
        <v>55</v>
      </c>
      <c r="F206" s="138">
        <v>8</v>
      </c>
      <c r="G206" s="145"/>
      <c r="H206" s="147"/>
      <c r="I206" s="122"/>
      <c r="J206" s="60"/>
      <c r="K206" s="31"/>
      <c r="L206" s="122"/>
      <c r="M206" s="122"/>
    </row>
    <row r="207" spans="1:13" ht="21.75" customHeight="1" x14ac:dyDescent="0.2">
      <c r="A207" s="61">
        <v>203</v>
      </c>
      <c r="B207" s="36"/>
      <c r="C207" s="3" t="s">
        <v>371</v>
      </c>
      <c r="D207" s="4"/>
      <c r="E207" s="100" t="s">
        <v>54</v>
      </c>
      <c r="F207" s="134"/>
      <c r="G207" s="145"/>
      <c r="H207" s="31"/>
      <c r="I207" s="122"/>
      <c r="J207" s="60"/>
      <c r="K207" s="31"/>
      <c r="L207" s="122"/>
      <c r="M207" s="122"/>
    </row>
    <row r="208" spans="1:13" ht="16.5" customHeight="1" x14ac:dyDescent="0.2">
      <c r="A208" s="61">
        <v>204</v>
      </c>
      <c r="B208" s="63" t="s">
        <v>291</v>
      </c>
      <c r="C208" s="11" t="s">
        <v>201</v>
      </c>
      <c r="D208" s="4"/>
      <c r="E208" s="94"/>
      <c r="F208" s="98"/>
      <c r="G208" s="107"/>
      <c r="H208" s="31"/>
      <c r="I208" s="52"/>
      <c r="J208" s="60"/>
      <c r="K208" s="31"/>
      <c r="L208" s="52"/>
      <c r="M208" s="52"/>
    </row>
    <row r="209" spans="1:13" ht="20.25" customHeight="1" x14ac:dyDescent="0.2">
      <c r="A209" s="61">
        <v>205</v>
      </c>
      <c r="B209" s="36"/>
      <c r="C209" s="3" t="s">
        <v>372</v>
      </c>
      <c r="D209" s="4"/>
      <c r="E209" s="100" t="s">
        <v>54</v>
      </c>
      <c r="F209" s="134"/>
      <c r="G209" s="145"/>
      <c r="H209" s="31"/>
      <c r="I209" s="122"/>
      <c r="J209" s="60"/>
      <c r="K209" s="31"/>
      <c r="L209" s="122"/>
      <c r="M209" s="122"/>
    </row>
    <row r="210" spans="1:13" ht="22.5" customHeight="1" x14ac:dyDescent="0.2">
      <c r="A210" s="61">
        <v>206</v>
      </c>
      <c r="B210" s="36"/>
      <c r="C210" s="3" t="s">
        <v>373</v>
      </c>
      <c r="D210" s="4"/>
      <c r="E210" s="100" t="s">
        <v>54</v>
      </c>
      <c r="F210" s="134"/>
      <c r="G210" s="145"/>
      <c r="H210" s="31"/>
      <c r="I210" s="122"/>
      <c r="J210" s="60"/>
      <c r="K210" s="31"/>
      <c r="L210" s="122"/>
      <c r="M210" s="122"/>
    </row>
    <row r="211" spans="1:13" ht="22.5" customHeight="1" x14ac:dyDescent="0.2">
      <c r="A211" s="61">
        <v>207</v>
      </c>
      <c r="B211" s="36"/>
      <c r="C211" s="3" t="s">
        <v>203</v>
      </c>
      <c r="D211" s="4"/>
      <c r="E211" s="100" t="s">
        <v>54</v>
      </c>
      <c r="F211" s="134"/>
      <c r="G211" s="145"/>
      <c r="H211" s="31"/>
      <c r="I211" s="122"/>
      <c r="J211" s="60"/>
      <c r="K211" s="31"/>
      <c r="L211" s="122"/>
      <c r="M211" s="122"/>
    </row>
    <row r="212" spans="1:13" ht="18" customHeight="1" x14ac:dyDescent="0.2">
      <c r="A212" s="61">
        <v>208</v>
      </c>
      <c r="B212" s="36"/>
      <c r="C212" s="3" t="s">
        <v>202</v>
      </c>
      <c r="D212" s="4"/>
      <c r="E212" s="100" t="s">
        <v>55</v>
      </c>
      <c r="F212" s="138">
        <v>8</v>
      </c>
      <c r="G212" s="145"/>
      <c r="H212" s="147"/>
      <c r="I212" s="122"/>
      <c r="J212" s="60"/>
      <c r="K212" s="31"/>
      <c r="L212" s="122"/>
      <c r="M212" s="122"/>
    </row>
    <row r="213" spans="1:13" ht="18.75" customHeight="1" x14ac:dyDescent="0.2">
      <c r="A213" s="61">
        <v>209</v>
      </c>
      <c r="B213" s="63" t="s">
        <v>292</v>
      </c>
      <c r="C213" s="11" t="s">
        <v>204</v>
      </c>
      <c r="D213" s="4"/>
      <c r="E213" s="94"/>
      <c r="F213" s="98"/>
      <c r="G213" s="107"/>
      <c r="H213" s="31"/>
      <c r="I213" s="52"/>
      <c r="J213" s="60"/>
      <c r="K213" s="31"/>
      <c r="L213" s="52"/>
      <c r="M213" s="52"/>
    </row>
    <row r="214" spans="1:13" ht="21.75" customHeight="1" x14ac:dyDescent="0.2">
      <c r="A214" s="61">
        <v>210</v>
      </c>
      <c r="B214" s="36"/>
      <c r="C214" s="3" t="s">
        <v>374</v>
      </c>
      <c r="D214" s="4"/>
      <c r="E214" s="100" t="s">
        <v>54</v>
      </c>
      <c r="F214" s="134"/>
      <c r="G214" s="145"/>
      <c r="H214" s="31"/>
      <c r="I214" s="122"/>
      <c r="J214" s="60"/>
      <c r="K214" s="31"/>
      <c r="L214" s="122"/>
      <c r="M214" s="122"/>
    </row>
    <row r="215" spans="1:13" ht="18" customHeight="1" x14ac:dyDescent="0.2">
      <c r="A215" s="61">
        <v>211</v>
      </c>
      <c r="B215" s="36"/>
      <c r="C215" s="3" t="s">
        <v>205</v>
      </c>
      <c r="D215" s="4"/>
      <c r="E215" s="100" t="s">
        <v>54</v>
      </c>
      <c r="F215" s="134"/>
      <c r="G215" s="145"/>
      <c r="H215" s="31"/>
      <c r="I215" s="122"/>
      <c r="J215" s="60"/>
      <c r="K215" s="31"/>
      <c r="L215" s="122"/>
      <c r="M215" s="122"/>
    </row>
    <row r="216" spans="1:13" ht="35.25" customHeight="1" x14ac:dyDescent="0.2">
      <c r="A216" s="61">
        <v>212</v>
      </c>
      <c r="B216" s="36"/>
      <c r="C216" s="3" t="s">
        <v>375</v>
      </c>
      <c r="D216" s="4"/>
      <c r="E216" s="100" t="s">
        <v>54</v>
      </c>
      <c r="F216" s="134"/>
      <c r="G216" s="145"/>
      <c r="H216" s="31"/>
      <c r="I216" s="122"/>
      <c r="J216" s="60"/>
      <c r="K216" s="31"/>
      <c r="L216" s="122"/>
      <c r="M216" s="122"/>
    </row>
    <row r="217" spans="1:13" ht="18.75" customHeight="1" x14ac:dyDescent="0.2">
      <c r="A217" s="61">
        <v>213</v>
      </c>
      <c r="B217" s="63" t="s">
        <v>293</v>
      </c>
      <c r="C217" s="11" t="s">
        <v>244</v>
      </c>
      <c r="D217" s="4"/>
      <c r="E217" s="94"/>
      <c r="F217" s="98"/>
      <c r="G217" s="107"/>
      <c r="H217" s="31"/>
      <c r="I217" s="52"/>
      <c r="J217" s="60"/>
      <c r="K217" s="31"/>
      <c r="L217" s="52"/>
      <c r="M217" s="52"/>
    </row>
    <row r="218" spans="1:13" ht="46.5" customHeight="1" x14ac:dyDescent="0.2">
      <c r="A218" s="61">
        <v>214</v>
      </c>
      <c r="B218" s="36"/>
      <c r="C218" s="3" t="s">
        <v>376</v>
      </c>
      <c r="D218" s="4"/>
      <c r="E218" s="100" t="s">
        <v>54</v>
      </c>
      <c r="F218" s="134"/>
      <c r="G218" s="145"/>
      <c r="H218" s="31"/>
      <c r="I218" s="122"/>
      <c r="J218" s="60"/>
      <c r="K218" s="31"/>
      <c r="L218" s="122"/>
      <c r="M218" s="122"/>
    </row>
    <row r="219" spans="1:13" ht="79.5" customHeight="1" x14ac:dyDescent="0.2">
      <c r="A219" s="61">
        <v>215</v>
      </c>
      <c r="B219" s="36"/>
      <c r="C219" s="3" t="s">
        <v>377</v>
      </c>
      <c r="D219" s="4"/>
      <c r="E219" s="100" t="s">
        <v>54</v>
      </c>
      <c r="F219" s="134"/>
      <c r="G219" s="145"/>
      <c r="H219" s="31"/>
      <c r="I219" s="122"/>
      <c r="J219" s="60"/>
      <c r="K219" s="31"/>
      <c r="L219" s="122"/>
      <c r="M219" s="122"/>
    </row>
    <row r="220" spans="1:13" ht="20.25" customHeight="1" x14ac:dyDescent="0.2">
      <c r="A220" s="61">
        <v>216</v>
      </c>
      <c r="B220" s="36"/>
      <c r="C220" s="3" t="s">
        <v>461</v>
      </c>
      <c r="D220" s="4"/>
      <c r="E220" s="100" t="s">
        <v>55</v>
      </c>
      <c r="F220" s="138">
        <v>3</v>
      </c>
      <c r="G220" s="145"/>
      <c r="H220" s="147"/>
      <c r="I220" s="122"/>
      <c r="J220" s="60"/>
      <c r="K220" s="31"/>
      <c r="L220" s="122"/>
      <c r="M220" s="122"/>
    </row>
    <row r="221" spans="1:13" ht="33.75" customHeight="1" x14ac:dyDescent="0.2">
      <c r="A221" s="61">
        <v>217</v>
      </c>
      <c r="B221" s="36"/>
      <c r="C221" s="3" t="s">
        <v>425</v>
      </c>
      <c r="D221" s="4"/>
      <c r="E221" s="100" t="s">
        <v>55</v>
      </c>
      <c r="F221" s="138">
        <v>5</v>
      </c>
      <c r="G221" s="145"/>
      <c r="H221" s="147"/>
      <c r="I221" s="122"/>
      <c r="J221" s="60"/>
      <c r="K221" s="31"/>
      <c r="L221" s="122"/>
      <c r="M221" s="122"/>
    </row>
    <row r="222" spans="1:13" ht="18.75" customHeight="1" x14ac:dyDescent="0.2">
      <c r="A222" s="61">
        <v>218</v>
      </c>
      <c r="B222" s="63" t="s">
        <v>294</v>
      </c>
      <c r="C222" s="11" t="s">
        <v>206</v>
      </c>
      <c r="D222" s="4"/>
      <c r="E222" s="94"/>
      <c r="F222" s="98"/>
      <c r="G222" s="107"/>
      <c r="H222" s="31"/>
      <c r="I222" s="52"/>
      <c r="J222" s="60"/>
      <c r="K222" s="31"/>
      <c r="L222" s="52"/>
      <c r="M222" s="52"/>
    </row>
    <row r="223" spans="1:13" ht="36" customHeight="1" x14ac:dyDescent="0.2">
      <c r="A223" s="61">
        <v>219</v>
      </c>
      <c r="B223" s="36"/>
      <c r="C223" s="3" t="s">
        <v>378</v>
      </c>
      <c r="D223" s="4"/>
      <c r="E223" s="100" t="s">
        <v>54</v>
      </c>
      <c r="F223" s="134"/>
      <c r="G223" s="145"/>
      <c r="H223" s="31"/>
      <c r="I223" s="122"/>
      <c r="J223" s="60"/>
      <c r="K223" s="31"/>
      <c r="L223" s="122"/>
      <c r="M223" s="122"/>
    </row>
    <row r="224" spans="1:13" ht="17.25" customHeight="1" x14ac:dyDescent="0.2">
      <c r="A224" s="61">
        <v>220</v>
      </c>
      <c r="B224" s="36"/>
      <c r="C224" s="3" t="s">
        <v>207</v>
      </c>
      <c r="D224" s="4"/>
      <c r="E224" s="100" t="s">
        <v>55</v>
      </c>
      <c r="F224" s="138">
        <v>10</v>
      </c>
      <c r="G224" s="145"/>
      <c r="H224" s="147"/>
      <c r="I224" s="122"/>
      <c r="J224" s="60"/>
      <c r="K224" s="31"/>
      <c r="L224" s="122"/>
      <c r="M224" s="122"/>
    </row>
    <row r="225" spans="1:13" ht="16.5" customHeight="1" x14ac:dyDescent="0.2">
      <c r="A225" s="61">
        <v>221</v>
      </c>
      <c r="B225" s="36"/>
      <c r="C225" s="3" t="s">
        <v>210</v>
      </c>
      <c r="D225" s="4"/>
      <c r="E225" s="100" t="s">
        <v>54</v>
      </c>
      <c r="F225" s="134"/>
      <c r="G225" s="145"/>
      <c r="H225" s="31"/>
      <c r="I225" s="122"/>
      <c r="J225" s="60"/>
      <c r="K225" s="31"/>
      <c r="L225" s="122"/>
      <c r="M225" s="122"/>
    </row>
    <row r="226" spans="1:13" ht="22.5" customHeight="1" x14ac:dyDescent="0.2">
      <c r="A226" s="61">
        <v>222</v>
      </c>
      <c r="B226" s="36"/>
      <c r="C226" s="3" t="s">
        <v>379</v>
      </c>
      <c r="D226" s="4"/>
      <c r="E226" s="100" t="s">
        <v>55</v>
      </c>
      <c r="F226" s="138">
        <v>10</v>
      </c>
      <c r="G226" s="145"/>
      <c r="H226" s="147"/>
      <c r="I226" s="122"/>
      <c r="J226" s="60"/>
      <c r="K226" s="31"/>
      <c r="L226" s="122"/>
      <c r="M226" s="122"/>
    </row>
    <row r="227" spans="1:13" ht="38.25" customHeight="1" x14ac:dyDescent="0.2">
      <c r="A227" s="61">
        <v>223</v>
      </c>
      <c r="B227" s="36"/>
      <c r="C227" s="3" t="s">
        <v>380</v>
      </c>
      <c r="D227" s="4"/>
      <c r="E227" s="100" t="s">
        <v>54</v>
      </c>
      <c r="F227" s="134"/>
      <c r="G227" s="145"/>
      <c r="H227" s="31"/>
      <c r="I227" s="122"/>
      <c r="J227" s="60"/>
      <c r="K227" s="31"/>
      <c r="L227" s="122"/>
      <c r="M227" s="122"/>
    </row>
    <row r="228" spans="1:13" ht="21" customHeight="1" x14ac:dyDescent="0.2">
      <c r="A228" s="61">
        <v>224</v>
      </c>
      <c r="B228" s="36"/>
      <c r="C228" s="3" t="s">
        <v>208</v>
      </c>
      <c r="D228" s="4"/>
      <c r="E228" s="100" t="s">
        <v>54</v>
      </c>
      <c r="F228" s="134"/>
      <c r="G228" s="145"/>
      <c r="H228" s="31"/>
      <c r="I228" s="122"/>
      <c r="J228" s="60"/>
      <c r="K228" s="31"/>
      <c r="L228" s="122"/>
      <c r="M228" s="122"/>
    </row>
    <row r="229" spans="1:13" ht="21.75" customHeight="1" x14ac:dyDescent="0.2">
      <c r="A229" s="61">
        <v>225</v>
      </c>
      <c r="B229" s="36"/>
      <c r="C229" s="3" t="s">
        <v>209</v>
      </c>
      <c r="D229" s="4"/>
      <c r="E229" s="100" t="s">
        <v>54</v>
      </c>
      <c r="F229" s="134"/>
      <c r="G229" s="145"/>
      <c r="H229" s="31"/>
      <c r="I229" s="122"/>
      <c r="J229" s="60"/>
      <c r="K229" s="31"/>
      <c r="L229" s="122"/>
      <c r="M229" s="122"/>
    </row>
    <row r="230" spans="1:13" ht="32.25" customHeight="1" x14ac:dyDescent="0.2">
      <c r="A230" s="61">
        <v>226</v>
      </c>
      <c r="B230" s="36"/>
      <c r="C230" s="3" t="s">
        <v>211</v>
      </c>
      <c r="D230" s="4"/>
      <c r="E230" s="100" t="s">
        <v>54</v>
      </c>
      <c r="F230" s="134"/>
      <c r="G230" s="145"/>
      <c r="H230" s="31"/>
      <c r="I230" s="122"/>
      <c r="J230" s="60"/>
      <c r="K230" s="31"/>
      <c r="L230" s="122"/>
      <c r="M230" s="122"/>
    </row>
    <row r="231" spans="1:13" ht="18.75" customHeight="1" x14ac:dyDescent="0.2">
      <c r="A231" s="61">
        <v>227</v>
      </c>
      <c r="B231" s="63" t="s">
        <v>295</v>
      </c>
      <c r="C231" s="11" t="s">
        <v>212</v>
      </c>
      <c r="D231" s="4"/>
      <c r="E231" s="94"/>
      <c r="F231" s="98"/>
      <c r="G231" s="107"/>
      <c r="H231" s="31"/>
      <c r="I231" s="52"/>
      <c r="J231" s="60"/>
      <c r="K231" s="31"/>
      <c r="L231" s="52"/>
      <c r="M231" s="52"/>
    </row>
    <row r="232" spans="1:13" ht="20.25" customHeight="1" x14ac:dyDescent="0.2">
      <c r="A232" s="61">
        <v>228</v>
      </c>
      <c r="B232" s="36"/>
      <c r="C232" s="3" t="s">
        <v>383</v>
      </c>
      <c r="D232" s="4"/>
      <c r="E232" s="100" t="s">
        <v>54</v>
      </c>
      <c r="F232" s="134"/>
      <c r="G232" s="145"/>
      <c r="H232" s="31"/>
      <c r="I232" s="122"/>
      <c r="J232" s="60"/>
      <c r="K232" s="31"/>
      <c r="L232" s="122"/>
      <c r="M232" s="122"/>
    </row>
    <row r="233" spans="1:13" ht="20.25" customHeight="1" x14ac:dyDescent="0.2">
      <c r="A233" s="61">
        <v>229</v>
      </c>
      <c r="B233" s="36"/>
      <c r="C233" s="3" t="s">
        <v>214</v>
      </c>
      <c r="D233" s="4"/>
      <c r="E233" s="100" t="s">
        <v>54</v>
      </c>
      <c r="F233" s="134"/>
      <c r="G233" s="145"/>
      <c r="H233" s="31"/>
      <c r="I233" s="122"/>
      <c r="J233" s="60"/>
      <c r="K233" s="31"/>
      <c r="L233" s="122"/>
      <c r="M233" s="122"/>
    </row>
    <row r="234" spans="1:13" ht="17.25" customHeight="1" x14ac:dyDescent="0.2">
      <c r="A234" s="61">
        <v>230</v>
      </c>
      <c r="B234" s="36"/>
      <c r="C234" s="3" t="s">
        <v>384</v>
      </c>
      <c r="D234" s="4"/>
      <c r="E234" s="100" t="s">
        <v>54</v>
      </c>
      <c r="F234" s="134"/>
      <c r="G234" s="145"/>
      <c r="H234" s="31"/>
      <c r="I234" s="122"/>
      <c r="J234" s="60"/>
      <c r="K234" s="31"/>
      <c r="L234" s="122"/>
      <c r="M234" s="122"/>
    </row>
    <row r="235" spans="1:13" ht="18" customHeight="1" x14ac:dyDescent="0.2">
      <c r="A235" s="61">
        <v>231</v>
      </c>
      <c r="B235" s="36"/>
      <c r="C235" s="3" t="s">
        <v>313</v>
      </c>
      <c r="D235" s="4"/>
      <c r="E235" s="100" t="s">
        <v>54</v>
      </c>
      <c r="F235" s="134"/>
      <c r="G235" s="145"/>
      <c r="H235" s="31"/>
      <c r="I235" s="122"/>
      <c r="J235" s="60"/>
      <c r="K235" s="31"/>
      <c r="L235" s="122"/>
      <c r="M235" s="122"/>
    </row>
    <row r="236" spans="1:13" ht="20.25" customHeight="1" x14ac:dyDescent="0.2">
      <c r="A236" s="61">
        <v>232</v>
      </c>
      <c r="B236" s="36"/>
      <c r="C236" s="3" t="s">
        <v>385</v>
      </c>
      <c r="D236" s="4"/>
      <c r="E236" s="100" t="s">
        <v>54</v>
      </c>
      <c r="F236" s="134"/>
      <c r="G236" s="145"/>
      <c r="H236" s="31"/>
      <c r="I236" s="122"/>
      <c r="J236" s="60"/>
      <c r="K236" s="31"/>
      <c r="L236" s="122"/>
      <c r="M236" s="122"/>
    </row>
    <row r="237" spans="1:13" ht="20.25" customHeight="1" x14ac:dyDescent="0.2">
      <c r="A237" s="61">
        <v>233</v>
      </c>
      <c r="B237" s="36"/>
      <c r="C237" s="3" t="s">
        <v>319</v>
      </c>
      <c r="D237" s="4"/>
      <c r="E237" s="100" t="s">
        <v>55</v>
      </c>
      <c r="F237" s="138">
        <v>8</v>
      </c>
      <c r="G237" s="145"/>
      <c r="H237" s="147"/>
      <c r="I237" s="122"/>
      <c r="J237" s="60"/>
      <c r="K237" s="31"/>
      <c r="L237" s="122"/>
      <c r="M237" s="122"/>
    </row>
    <row r="238" spans="1:13" ht="20.25" customHeight="1" x14ac:dyDescent="0.2">
      <c r="A238" s="61">
        <v>234</v>
      </c>
      <c r="B238" s="36"/>
      <c r="C238" s="3" t="s">
        <v>386</v>
      </c>
      <c r="D238" s="4"/>
      <c r="E238" s="100" t="s">
        <v>54</v>
      </c>
      <c r="F238" s="134"/>
      <c r="G238" s="145"/>
      <c r="H238" s="31"/>
      <c r="I238" s="122"/>
      <c r="J238" s="60"/>
      <c r="K238" s="31"/>
      <c r="L238" s="122"/>
      <c r="M238" s="122"/>
    </row>
    <row r="239" spans="1:13" ht="23.25" customHeight="1" x14ac:dyDescent="0.2">
      <c r="A239" s="61">
        <v>235</v>
      </c>
      <c r="B239" s="36"/>
      <c r="C239" s="3" t="s">
        <v>387</v>
      </c>
      <c r="D239" s="4"/>
      <c r="E239" s="100" t="s">
        <v>54</v>
      </c>
      <c r="F239" s="134"/>
      <c r="G239" s="145"/>
      <c r="H239" s="31"/>
      <c r="I239" s="122"/>
      <c r="J239" s="60"/>
      <c r="K239" s="31"/>
      <c r="L239" s="122"/>
      <c r="M239" s="122"/>
    </row>
    <row r="240" spans="1:13" ht="18.75" customHeight="1" x14ac:dyDescent="0.2">
      <c r="A240" s="61">
        <v>236</v>
      </c>
      <c r="B240" s="63" t="s">
        <v>296</v>
      </c>
      <c r="C240" s="11" t="s">
        <v>213</v>
      </c>
      <c r="D240" s="4"/>
      <c r="E240" s="94"/>
      <c r="F240" s="98"/>
      <c r="G240" s="107"/>
      <c r="H240" s="31"/>
      <c r="I240" s="52"/>
      <c r="J240" s="60"/>
      <c r="K240" s="31"/>
      <c r="L240" s="52"/>
      <c r="M240" s="52"/>
    </row>
    <row r="241" spans="1:13" ht="36.75" customHeight="1" x14ac:dyDescent="0.2">
      <c r="A241" s="61">
        <v>237</v>
      </c>
      <c r="B241" s="36"/>
      <c r="C241" s="3" t="s">
        <v>388</v>
      </c>
      <c r="D241" s="4"/>
      <c r="E241" s="100" t="s">
        <v>54</v>
      </c>
      <c r="F241" s="134"/>
      <c r="G241" s="145"/>
      <c r="H241" s="31"/>
      <c r="I241" s="122"/>
      <c r="J241" s="60"/>
      <c r="K241" s="31"/>
      <c r="L241" s="122"/>
      <c r="M241" s="122"/>
    </row>
    <row r="242" spans="1:13" ht="18.75" customHeight="1" x14ac:dyDescent="0.2">
      <c r="A242" s="61">
        <v>238</v>
      </c>
      <c r="B242" s="36"/>
      <c r="C242" s="3" t="s">
        <v>389</v>
      </c>
      <c r="D242" s="4"/>
      <c r="E242" s="100" t="s">
        <v>54</v>
      </c>
      <c r="F242" s="134"/>
      <c r="G242" s="145"/>
      <c r="H242" s="31"/>
      <c r="I242" s="122"/>
      <c r="J242" s="60"/>
      <c r="K242" s="31"/>
      <c r="L242" s="122"/>
      <c r="M242" s="122"/>
    </row>
    <row r="243" spans="1:13" ht="18.75" customHeight="1" x14ac:dyDescent="0.2">
      <c r="A243" s="61">
        <v>239</v>
      </c>
      <c r="B243" s="36"/>
      <c r="C243" s="3" t="s">
        <v>390</v>
      </c>
      <c r="D243" s="4"/>
      <c r="E243" s="100" t="s">
        <v>54</v>
      </c>
      <c r="F243" s="134"/>
      <c r="G243" s="145"/>
      <c r="H243" s="31"/>
      <c r="I243" s="122"/>
      <c r="J243" s="60"/>
      <c r="K243" s="31"/>
      <c r="L243" s="122"/>
      <c r="M243" s="122"/>
    </row>
    <row r="244" spans="1:13" ht="18" customHeight="1" x14ac:dyDescent="0.2">
      <c r="A244" s="61">
        <v>240</v>
      </c>
      <c r="B244" s="36"/>
      <c r="C244" s="3" t="s">
        <v>391</v>
      </c>
      <c r="D244" s="4"/>
      <c r="E244" s="100" t="s">
        <v>54</v>
      </c>
      <c r="F244" s="134"/>
      <c r="G244" s="145"/>
      <c r="H244" s="31"/>
      <c r="I244" s="122"/>
      <c r="J244" s="60"/>
      <c r="K244" s="31"/>
      <c r="L244" s="122"/>
      <c r="M244" s="122"/>
    </row>
    <row r="245" spans="1:13" ht="18.75" customHeight="1" x14ac:dyDescent="0.2">
      <c r="A245" s="61">
        <v>241</v>
      </c>
      <c r="B245" s="36"/>
      <c r="C245" s="3" t="s">
        <v>319</v>
      </c>
      <c r="D245" s="4"/>
      <c r="E245" s="100" t="s">
        <v>55</v>
      </c>
      <c r="F245" s="138">
        <v>8</v>
      </c>
      <c r="G245" s="145"/>
      <c r="H245" s="147"/>
      <c r="I245" s="122"/>
      <c r="J245" s="60"/>
      <c r="K245" s="31"/>
      <c r="L245" s="122"/>
      <c r="M245" s="122"/>
    </row>
    <row r="246" spans="1:13" ht="18.75" customHeight="1" x14ac:dyDescent="0.2">
      <c r="A246" s="61">
        <v>242</v>
      </c>
      <c r="B246" s="36"/>
      <c r="C246" s="3" t="s">
        <v>392</v>
      </c>
      <c r="D246" s="4"/>
      <c r="E246" s="100" t="s">
        <v>54</v>
      </c>
      <c r="F246" s="134"/>
      <c r="G246" s="145"/>
      <c r="H246" s="31"/>
      <c r="I246" s="122"/>
      <c r="J246" s="60"/>
      <c r="K246" s="31"/>
      <c r="L246" s="122"/>
      <c r="M246" s="122"/>
    </row>
    <row r="247" spans="1:13" ht="19.5" customHeight="1" x14ac:dyDescent="0.2">
      <c r="A247" s="61">
        <v>243</v>
      </c>
      <c r="B247" s="36"/>
      <c r="C247" s="3" t="s">
        <v>393</v>
      </c>
      <c r="D247" s="4"/>
      <c r="E247" s="100" t="s">
        <v>54</v>
      </c>
      <c r="F247" s="134"/>
      <c r="G247" s="145"/>
      <c r="H247" s="31"/>
      <c r="I247" s="122"/>
      <c r="J247" s="60"/>
      <c r="K247" s="31"/>
      <c r="L247" s="122"/>
      <c r="M247" s="122"/>
    </row>
    <row r="248" spans="1:13" ht="18.75" customHeight="1" x14ac:dyDescent="0.2">
      <c r="A248" s="61">
        <v>244</v>
      </c>
      <c r="B248" s="63" t="s">
        <v>297</v>
      </c>
      <c r="C248" s="11" t="s">
        <v>215</v>
      </c>
      <c r="D248" s="4"/>
      <c r="E248" s="94"/>
      <c r="F248" s="98"/>
      <c r="G248" s="107"/>
      <c r="H248" s="31"/>
      <c r="I248" s="52"/>
      <c r="J248" s="60"/>
      <c r="K248" s="31"/>
      <c r="L248" s="52"/>
      <c r="M248" s="52"/>
    </row>
    <row r="249" spans="1:13" ht="63.75" customHeight="1" x14ac:dyDescent="0.2">
      <c r="A249" s="61">
        <v>245</v>
      </c>
      <c r="B249" s="36"/>
      <c r="C249" s="3" t="s">
        <v>395</v>
      </c>
      <c r="D249" s="4"/>
      <c r="E249" s="100" t="s">
        <v>54</v>
      </c>
      <c r="F249" s="134"/>
      <c r="G249" s="145"/>
      <c r="H249" s="31"/>
      <c r="I249" s="122"/>
      <c r="J249" s="60"/>
      <c r="K249" s="31"/>
      <c r="L249" s="122"/>
      <c r="M249" s="122"/>
    </row>
    <row r="250" spans="1:13" ht="33" customHeight="1" x14ac:dyDescent="0.2">
      <c r="A250" s="61">
        <v>246</v>
      </c>
      <c r="B250" s="36"/>
      <c r="C250" s="3" t="s">
        <v>396</v>
      </c>
      <c r="D250" s="4"/>
      <c r="E250" s="100" t="s">
        <v>54</v>
      </c>
      <c r="F250" s="134"/>
      <c r="G250" s="145"/>
      <c r="H250" s="31"/>
      <c r="I250" s="122"/>
      <c r="J250" s="60"/>
      <c r="K250" s="31"/>
      <c r="L250" s="122"/>
      <c r="M250" s="122"/>
    </row>
    <row r="251" spans="1:13" ht="21" customHeight="1" x14ac:dyDescent="0.2">
      <c r="A251" s="61">
        <v>247</v>
      </c>
      <c r="B251" s="36"/>
      <c r="C251" s="3" t="s">
        <v>394</v>
      </c>
      <c r="D251" s="4"/>
      <c r="E251" s="100" t="s">
        <v>54</v>
      </c>
      <c r="F251" s="134"/>
      <c r="G251" s="145"/>
      <c r="H251" s="31"/>
      <c r="I251" s="122"/>
      <c r="J251" s="60"/>
      <c r="K251" s="31"/>
      <c r="L251" s="122"/>
      <c r="M251" s="122"/>
    </row>
    <row r="252" spans="1:13" ht="20.25" customHeight="1" x14ac:dyDescent="0.2">
      <c r="A252" s="61">
        <v>248</v>
      </c>
      <c r="B252" s="36"/>
      <c r="C252" s="3" t="s">
        <v>216</v>
      </c>
      <c r="D252" s="4"/>
      <c r="E252" s="100" t="s">
        <v>54</v>
      </c>
      <c r="F252" s="134"/>
      <c r="G252" s="145"/>
      <c r="H252" s="31"/>
      <c r="I252" s="122"/>
      <c r="J252" s="60"/>
      <c r="K252" s="31"/>
      <c r="L252" s="122"/>
      <c r="M252" s="122"/>
    </row>
    <row r="253" spans="1:13" ht="22.5" customHeight="1" x14ac:dyDescent="0.2">
      <c r="A253" s="61">
        <v>249</v>
      </c>
      <c r="B253" s="36"/>
      <c r="C253" s="3" t="s">
        <v>217</v>
      </c>
      <c r="D253" s="4"/>
      <c r="E253" s="100" t="s">
        <v>55</v>
      </c>
      <c r="F253" s="138">
        <v>8</v>
      </c>
      <c r="G253" s="145"/>
      <c r="H253" s="147"/>
      <c r="I253" s="122"/>
      <c r="J253" s="60"/>
      <c r="K253" s="31"/>
      <c r="L253" s="122"/>
      <c r="M253" s="122"/>
    </row>
    <row r="254" spans="1:13" ht="18.75" customHeight="1" x14ac:dyDescent="0.2">
      <c r="A254" s="61">
        <v>250</v>
      </c>
      <c r="B254" s="63" t="s">
        <v>298</v>
      </c>
      <c r="C254" s="11" t="s">
        <v>248</v>
      </c>
      <c r="D254" s="4"/>
      <c r="E254" s="94"/>
      <c r="F254" s="98"/>
      <c r="G254" s="107"/>
      <c r="H254" s="31"/>
      <c r="I254" s="52"/>
      <c r="J254" s="60"/>
      <c r="K254" s="31"/>
      <c r="L254" s="52"/>
      <c r="M254" s="52"/>
    </row>
    <row r="255" spans="1:13" ht="36" customHeight="1" x14ac:dyDescent="0.2">
      <c r="A255" s="61">
        <v>251</v>
      </c>
      <c r="B255" s="36"/>
      <c r="C255" s="3" t="s">
        <v>397</v>
      </c>
      <c r="D255" s="4"/>
      <c r="E255" s="100" t="s">
        <v>54</v>
      </c>
      <c r="F255" s="134"/>
      <c r="G255" s="145"/>
      <c r="H255" s="31"/>
      <c r="I255" s="122"/>
      <c r="J255" s="60"/>
      <c r="K255" s="31"/>
      <c r="L255" s="122"/>
      <c r="M255" s="122"/>
    </row>
    <row r="256" spans="1:13" ht="20.25" customHeight="1" x14ac:dyDescent="0.2">
      <c r="A256" s="61">
        <v>252</v>
      </c>
      <c r="B256" s="36"/>
      <c r="C256" s="3" t="s">
        <v>249</v>
      </c>
      <c r="D256" s="4"/>
      <c r="E256" s="100" t="s">
        <v>54</v>
      </c>
      <c r="F256" s="134"/>
      <c r="G256" s="145"/>
      <c r="H256" s="31"/>
      <c r="I256" s="122"/>
      <c r="J256" s="60"/>
      <c r="K256" s="31"/>
      <c r="L256" s="122"/>
      <c r="M256" s="122"/>
    </row>
    <row r="257" spans="1:13" ht="20.25" customHeight="1" x14ac:dyDescent="0.2">
      <c r="A257" s="61">
        <v>253</v>
      </c>
      <c r="B257" s="36"/>
      <c r="C257" s="3" t="s">
        <v>426</v>
      </c>
      <c r="D257" s="4"/>
      <c r="E257" s="100" t="s">
        <v>54</v>
      </c>
      <c r="F257" s="134"/>
      <c r="G257" s="145"/>
      <c r="H257" s="31"/>
      <c r="I257" s="122"/>
      <c r="J257" s="60"/>
      <c r="K257" s="31"/>
      <c r="L257" s="122"/>
      <c r="M257" s="122"/>
    </row>
    <row r="258" spans="1:13" ht="20.25" customHeight="1" x14ac:dyDescent="0.2">
      <c r="A258" s="61">
        <v>254</v>
      </c>
      <c r="B258" s="36"/>
      <c r="C258" s="3" t="s">
        <v>250</v>
      </c>
      <c r="D258" s="4"/>
      <c r="E258" s="100" t="s">
        <v>54</v>
      </c>
      <c r="F258" s="134"/>
      <c r="G258" s="145"/>
      <c r="H258" s="31"/>
      <c r="I258" s="122"/>
      <c r="J258" s="60"/>
      <c r="K258" s="31"/>
      <c r="L258" s="122"/>
      <c r="M258" s="122"/>
    </row>
    <row r="259" spans="1:13" ht="32.25" customHeight="1" x14ac:dyDescent="0.2">
      <c r="A259" s="61">
        <v>255</v>
      </c>
      <c r="B259" s="36"/>
      <c r="C259" s="3" t="s">
        <v>398</v>
      </c>
      <c r="D259" s="4"/>
      <c r="E259" s="100" t="s">
        <v>54</v>
      </c>
      <c r="F259" s="134"/>
      <c r="G259" s="145"/>
      <c r="H259" s="31"/>
      <c r="I259" s="122"/>
      <c r="J259" s="60"/>
      <c r="K259" s="31"/>
      <c r="L259" s="122"/>
      <c r="M259" s="122"/>
    </row>
    <row r="260" spans="1:13" ht="20.25" customHeight="1" x14ac:dyDescent="0.2">
      <c r="A260" s="61">
        <v>256</v>
      </c>
      <c r="B260" s="36"/>
      <c r="C260" s="3" t="s">
        <v>399</v>
      </c>
      <c r="D260" s="4"/>
      <c r="E260" s="100" t="s">
        <v>55</v>
      </c>
      <c r="F260" s="138">
        <v>5</v>
      </c>
      <c r="G260" s="145"/>
      <c r="H260" s="147"/>
      <c r="I260" s="122"/>
      <c r="J260" s="60"/>
      <c r="K260" s="31"/>
      <c r="L260" s="122"/>
      <c r="M260" s="122"/>
    </row>
    <row r="261" spans="1:13" ht="33" customHeight="1" x14ac:dyDescent="0.2">
      <c r="A261" s="61">
        <v>257</v>
      </c>
      <c r="B261" s="36"/>
      <c r="C261" s="3" t="s">
        <v>400</v>
      </c>
      <c r="D261" s="4"/>
      <c r="E261" s="100" t="s">
        <v>55</v>
      </c>
      <c r="F261" s="138">
        <v>5</v>
      </c>
      <c r="G261" s="145"/>
      <c r="H261" s="147"/>
      <c r="I261" s="122"/>
      <c r="J261" s="60"/>
      <c r="K261" s="31"/>
      <c r="L261" s="122"/>
      <c r="M261" s="122"/>
    </row>
    <row r="262" spans="1:13" ht="22.5" customHeight="1" x14ac:dyDescent="0.2">
      <c r="A262" s="61">
        <v>258</v>
      </c>
      <c r="B262" s="50" t="s">
        <v>28</v>
      </c>
      <c r="C262" s="89" t="s">
        <v>218</v>
      </c>
      <c r="D262" s="4"/>
      <c r="E262" s="94"/>
      <c r="F262" s="134"/>
      <c r="G262" s="107"/>
      <c r="H262" s="31"/>
      <c r="I262" s="52"/>
      <c r="J262" s="60"/>
      <c r="K262" s="31"/>
      <c r="L262" s="52"/>
      <c r="M262" s="52"/>
    </row>
    <row r="263" spans="1:13" ht="36.75" customHeight="1" x14ac:dyDescent="0.2">
      <c r="A263" s="61">
        <v>259</v>
      </c>
      <c r="B263" s="36"/>
      <c r="C263" s="3" t="s">
        <v>401</v>
      </c>
      <c r="D263" s="4"/>
      <c r="E263" s="100" t="s">
        <v>54</v>
      </c>
      <c r="F263" s="134"/>
      <c r="G263" s="145"/>
      <c r="H263" s="31"/>
      <c r="I263" s="122"/>
      <c r="J263" s="60"/>
      <c r="K263" s="31"/>
      <c r="L263" s="122"/>
      <c r="M263" s="122"/>
    </row>
    <row r="264" spans="1:13" ht="36.75" customHeight="1" x14ac:dyDescent="0.2">
      <c r="A264" s="61">
        <v>260</v>
      </c>
      <c r="B264" s="36"/>
      <c r="C264" s="3" t="s">
        <v>402</v>
      </c>
      <c r="D264" s="4"/>
      <c r="E264" s="100" t="s">
        <v>54</v>
      </c>
      <c r="F264" s="134"/>
      <c r="G264" s="145"/>
      <c r="H264" s="31"/>
      <c r="I264" s="122"/>
      <c r="J264" s="60"/>
      <c r="K264" s="31"/>
      <c r="L264" s="122"/>
      <c r="M264" s="122"/>
    </row>
    <row r="265" spans="1:13" ht="36.75" customHeight="1" x14ac:dyDescent="0.2">
      <c r="A265" s="61">
        <v>261</v>
      </c>
      <c r="B265" s="36"/>
      <c r="C265" s="3" t="s">
        <v>221</v>
      </c>
      <c r="D265" s="4"/>
      <c r="E265" s="100" t="s">
        <v>54</v>
      </c>
      <c r="F265" s="134"/>
      <c r="G265" s="145"/>
      <c r="H265" s="31"/>
      <c r="I265" s="122"/>
      <c r="J265" s="60"/>
      <c r="K265" s="31"/>
      <c r="L265" s="122"/>
      <c r="M265" s="122"/>
    </row>
    <row r="266" spans="1:13" ht="21" customHeight="1" x14ac:dyDescent="0.2">
      <c r="A266" s="61">
        <v>262</v>
      </c>
      <c r="B266" s="36"/>
      <c r="C266" s="3" t="s">
        <v>403</v>
      </c>
      <c r="D266" s="4"/>
      <c r="E266" s="100" t="s">
        <v>54</v>
      </c>
      <c r="F266" s="134"/>
      <c r="G266" s="145"/>
      <c r="H266" s="31"/>
      <c r="I266" s="122"/>
      <c r="J266" s="60"/>
      <c r="K266" s="31"/>
      <c r="L266" s="122"/>
      <c r="M266" s="122"/>
    </row>
    <row r="267" spans="1:13" ht="18.75" customHeight="1" x14ac:dyDescent="0.2">
      <c r="A267" s="61">
        <v>263</v>
      </c>
      <c r="B267" s="36"/>
      <c r="C267" s="3" t="s">
        <v>238</v>
      </c>
      <c r="D267" s="4"/>
      <c r="E267" s="100" t="s">
        <v>54</v>
      </c>
      <c r="F267" s="134"/>
      <c r="G267" s="145"/>
      <c r="H267" s="31"/>
      <c r="I267" s="122"/>
      <c r="J267" s="60"/>
      <c r="K267" s="31"/>
      <c r="L267" s="122"/>
      <c r="M267" s="122"/>
    </row>
    <row r="268" spans="1:13" ht="18.75" customHeight="1" x14ac:dyDescent="0.2">
      <c r="A268" s="61">
        <v>264</v>
      </c>
      <c r="B268" s="36"/>
      <c r="C268" s="3" t="s">
        <v>404</v>
      </c>
      <c r="D268" s="4"/>
      <c r="E268" s="100" t="s">
        <v>54</v>
      </c>
      <c r="F268" s="134"/>
      <c r="G268" s="145"/>
      <c r="H268" s="31"/>
      <c r="I268" s="122"/>
      <c r="J268" s="60"/>
      <c r="K268" s="31"/>
      <c r="L268" s="122"/>
      <c r="M268" s="122"/>
    </row>
    <row r="269" spans="1:13" ht="32.25" customHeight="1" x14ac:dyDescent="0.2">
      <c r="A269" s="61">
        <v>265</v>
      </c>
      <c r="B269" s="36"/>
      <c r="C269" s="3" t="s">
        <v>405</v>
      </c>
      <c r="D269" s="4"/>
      <c r="E269" s="100" t="s">
        <v>54</v>
      </c>
      <c r="F269" s="134"/>
      <c r="G269" s="145"/>
      <c r="H269" s="31"/>
      <c r="I269" s="122"/>
      <c r="J269" s="60"/>
      <c r="K269" s="31"/>
      <c r="L269" s="122"/>
      <c r="M269" s="122"/>
    </row>
    <row r="270" spans="1:13" ht="20.25" customHeight="1" x14ac:dyDescent="0.2">
      <c r="A270" s="61">
        <v>266</v>
      </c>
      <c r="B270" s="36"/>
      <c r="C270" s="3" t="s">
        <v>406</v>
      </c>
      <c r="D270" s="4"/>
      <c r="E270" s="100" t="s">
        <v>55</v>
      </c>
      <c r="F270" s="138">
        <v>10</v>
      </c>
      <c r="G270" s="145"/>
      <c r="H270" s="147"/>
      <c r="I270" s="122"/>
      <c r="J270" s="60"/>
      <c r="K270" s="31"/>
      <c r="L270" s="122"/>
      <c r="M270" s="122"/>
    </row>
    <row r="271" spans="1:13" ht="18.75" customHeight="1" x14ac:dyDescent="0.2">
      <c r="A271" s="61">
        <v>267</v>
      </c>
      <c r="B271" s="63" t="s">
        <v>184</v>
      </c>
      <c r="C271" s="11" t="s">
        <v>219</v>
      </c>
      <c r="D271" s="4"/>
      <c r="E271" s="94"/>
      <c r="F271" s="98"/>
      <c r="G271" s="107"/>
      <c r="H271" s="31"/>
      <c r="I271" s="52"/>
      <c r="J271" s="60"/>
      <c r="K271" s="31"/>
      <c r="L271" s="52"/>
      <c r="M271" s="52"/>
    </row>
    <row r="272" spans="1:13" ht="18.75" customHeight="1" x14ac:dyDescent="0.2">
      <c r="A272" s="61">
        <v>268</v>
      </c>
      <c r="B272" s="65" t="s">
        <v>299</v>
      </c>
      <c r="C272" s="11" t="s">
        <v>222</v>
      </c>
      <c r="D272" s="4"/>
      <c r="E272" s="94"/>
      <c r="F272" s="98"/>
      <c r="G272" s="107"/>
      <c r="H272" s="31"/>
      <c r="I272" s="52"/>
      <c r="J272" s="60"/>
      <c r="K272" s="31"/>
      <c r="L272" s="52"/>
      <c r="M272" s="52"/>
    </row>
    <row r="273" spans="1:13" ht="20.25" customHeight="1" x14ac:dyDescent="0.2">
      <c r="A273" s="61">
        <v>269</v>
      </c>
      <c r="B273" s="36"/>
      <c r="C273" s="3" t="s">
        <v>409</v>
      </c>
      <c r="D273" s="4"/>
      <c r="E273" s="100" t="s">
        <v>54</v>
      </c>
      <c r="F273" s="134"/>
      <c r="G273" s="145"/>
      <c r="H273" s="31"/>
      <c r="I273" s="122"/>
      <c r="J273" s="60"/>
      <c r="K273" s="31"/>
      <c r="L273" s="122"/>
      <c r="M273" s="122"/>
    </row>
    <row r="274" spans="1:13" ht="20.25" customHeight="1" x14ac:dyDescent="0.2">
      <c r="A274" s="61">
        <v>270</v>
      </c>
      <c r="B274" s="36"/>
      <c r="C274" s="3" t="s">
        <v>223</v>
      </c>
      <c r="D274" s="4"/>
      <c r="E274" s="100" t="s">
        <v>54</v>
      </c>
      <c r="F274" s="134"/>
      <c r="G274" s="145"/>
      <c r="H274" s="31"/>
      <c r="I274" s="122"/>
      <c r="J274" s="60"/>
      <c r="K274" s="31"/>
      <c r="L274" s="122"/>
      <c r="M274" s="122"/>
    </row>
    <row r="275" spans="1:13" ht="20.25" customHeight="1" x14ac:dyDescent="0.2">
      <c r="A275" s="61">
        <v>271</v>
      </c>
      <c r="B275" s="36"/>
      <c r="C275" s="3" t="s">
        <v>449</v>
      </c>
      <c r="D275" s="4"/>
      <c r="E275" s="100" t="s">
        <v>54</v>
      </c>
      <c r="F275" s="134"/>
      <c r="G275" s="145"/>
      <c r="H275" s="31"/>
      <c r="I275" s="122"/>
      <c r="J275" s="60"/>
      <c r="K275" s="31"/>
      <c r="L275" s="122"/>
      <c r="M275" s="122"/>
    </row>
    <row r="276" spans="1:13" ht="20.25" customHeight="1" x14ac:dyDescent="0.2">
      <c r="A276" s="61">
        <v>272</v>
      </c>
      <c r="B276" s="36"/>
      <c r="C276" s="3" t="s">
        <v>224</v>
      </c>
      <c r="D276" s="4"/>
      <c r="E276" s="100" t="s">
        <v>54</v>
      </c>
      <c r="F276" s="134"/>
      <c r="G276" s="145"/>
      <c r="H276" s="31"/>
      <c r="I276" s="122"/>
      <c r="J276" s="60"/>
      <c r="K276" s="31"/>
      <c r="L276" s="122"/>
      <c r="M276" s="122"/>
    </row>
    <row r="277" spans="1:13" ht="18.75" customHeight="1" x14ac:dyDescent="0.2">
      <c r="A277" s="61">
        <v>273</v>
      </c>
      <c r="B277" s="36"/>
      <c r="C277" s="3" t="s">
        <v>225</v>
      </c>
      <c r="D277" s="4"/>
      <c r="E277" s="100" t="s">
        <v>54</v>
      </c>
      <c r="F277" s="134"/>
      <c r="G277" s="145"/>
      <c r="H277" s="31"/>
      <c r="I277" s="122"/>
      <c r="J277" s="60"/>
      <c r="K277" s="31"/>
      <c r="L277" s="122"/>
      <c r="M277" s="122"/>
    </row>
    <row r="278" spans="1:13" ht="18.75" customHeight="1" x14ac:dyDescent="0.2">
      <c r="A278" s="61">
        <v>274</v>
      </c>
      <c r="B278" s="36"/>
      <c r="C278" s="3" t="s">
        <v>226</v>
      </c>
      <c r="D278" s="4"/>
      <c r="E278" s="100" t="s">
        <v>55</v>
      </c>
      <c r="F278" s="138">
        <v>5</v>
      </c>
      <c r="G278" s="145"/>
      <c r="H278" s="147"/>
      <c r="I278" s="122"/>
      <c r="J278" s="60"/>
      <c r="K278" s="31"/>
      <c r="L278" s="122"/>
      <c r="M278" s="122"/>
    </row>
    <row r="279" spans="1:13" ht="18.75" customHeight="1" x14ac:dyDescent="0.2">
      <c r="A279" s="61">
        <v>275</v>
      </c>
      <c r="B279" s="65" t="s">
        <v>300</v>
      </c>
      <c r="C279" s="11" t="s">
        <v>227</v>
      </c>
      <c r="D279" s="4"/>
      <c r="E279" s="94"/>
      <c r="F279" s="98"/>
      <c r="G279" s="107"/>
      <c r="H279" s="31"/>
      <c r="I279" s="52"/>
      <c r="J279" s="60"/>
      <c r="K279" s="31"/>
      <c r="L279" s="52"/>
      <c r="M279" s="52"/>
    </row>
    <row r="280" spans="1:13" ht="33.75" customHeight="1" x14ac:dyDescent="0.2">
      <c r="A280" s="61">
        <v>276</v>
      </c>
      <c r="B280" s="36"/>
      <c r="C280" s="3" t="s">
        <v>407</v>
      </c>
      <c r="D280" s="4"/>
      <c r="E280" s="100" t="s">
        <v>54</v>
      </c>
      <c r="F280" s="134"/>
      <c r="G280" s="145"/>
      <c r="H280" s="31"/>
      <c r="I280" s="122"/>
      <c r="J280" s="60"/>
      <c r="K280" s="31"/>
      <c r="L280" s="122"/>
      <c r="M280" s="122"/>
    </row>
    <row r="281" spans="1:13" ht="18" customHeight="1" x14ac:dyDescent="0.2">
      <c r="A281" s="61">
        <v>277</v>
      </c>
      <c r="B281" s="36"/>
      <c r="C281" s="3" t="s">
        <v>320</v>
      </c>
      <c r="D281" s="4"/>
      <c r="E281" s="100" t="s">
        <v>54</v>
      </c>
      <c r="F281" s="134"/>
      <c r="G281" s="145"/>
      <c r="H281" s="31"/>
      <c r="I281" s="122"/>
      <c r="J281" s="60"/>
      <c r="K281" s="31"/>
      <c r="L281" s="122"/>
      <c r="M281" s="122"/>
    </row>
    <row r="282" spans="1:13" ht="21" customHeight="1" x14ac:dyDescent="0.2">
      <c r="A282" s="61">
        <v>278</v>
      </c>
      <c r="B282" s="36"/>
      <c r="C282" s="3" t="s">
        <v>228</v>
      </c>
      <c r="D282" s="4"/>
      <c r="E282" s="100" t="s">
        <v>55</v>
      </c>
      <c r="F282" s="138">
        <v>5</v>
      </c>
      <c r="G282" s="145"/>
      <c r="H282" s="147"/>
      <c r="I282" s="122"/>
      <c r="J282" s="60"/>
      <c r="K282" s="31"/>
      <c r="L282" s="122"/>
      <c r="M282" s="122"/>
    </row>
    <row r="283" spans="1:13" ht="20.25" customHeight="1" x14ac:dyDescent="0.2">
      <c r="A283" s="61">
        <v>279</v>
      </c>
      <c r="B283" s="36"/>
      <c r="C283" s="3" t="s">
        <v>230</v>
      </c>
      <c r="D283" s="4"/>
      <c r="E283" s="100" t="s">
        <v>54</v>
      </c>
      <c r="F283" s="134"/>
      <c r="G283" s="145"/>
      <c r="H283" s="31"/>
      <c r="I283" s="122"/>
      <c r="J283" s="60"/>
      <c r="K283" s="31"/>
      <c r="L283" s="122"/>
      <c r="M283" s="122"/>
    </row>
    <row r="284" spans="1:13" ht="18.75" customHeight="1" x14ac:dyDescent="0.2">
      <c r="A284" s="61">
        <v>280</v>
      </c>
      <c r="B284" s="36"/>
      <c r="C284" s="3" t="s">
        <v>427</v>
      </c>
      <c r="D284" s="4"/>
      <c r="E284" s="100" t="s">
        <v>54</v>
      </c>
      <c r="F284" s="134"/>
      <c r="G284" s="145"/>
      <c r="H284" s="31"/>
      <c r="I284" s="122"/>
      <c r="J284" s="60"/>
      <c r="K284" s="31"/>
      <c r="L284" s="122"/>
      <c r="M284" s="122"/>
    </row>
    <row r="285" spans="1:13" ht="18" customHeight="1" x14ac:dyDescent="0.2">
      <c r="A285" s="61">
        <v>281</v>
      </c>
      <c r="B285" s="36"/>
      <c r="C285" s="3" t="s">
        <v>408</v>
      </c>
      <c r="D285" s="4"/>
      <c r="E285" s="100" t="s">
        <v>55</v>
      </c>
      <c r="F285" s="138">
        <v>5</v>
      </c>
      <c r="G285" s="145"/>
      <c r="H285" s="147"/>
      <c r="I285" s="122"/>
      <c r="J285" s="60"/>
      <c r="K285" s="31"/>
      <c r="L285" s="122"/>
      <c r="M285" s="122"/>
    </row>
    <row r="286" spans="1:13" ht="17.25" customHeight="1" x14ac:dyDescent="0.2">
      <c r="A286" s="61">
        <v>282</v>
      </c>
      <c r="B286" s="36"/>
      <c r="C286" s="3" t="s">
        <v>229</v>
      </c>
      <c r="D286" s="4"/>
      <c r="E286" s="100" t="s">
        <v>55</v>
      </c>
      <c r="F286" s="138">
        <v>8</v>
      </c>
      <c r="G286" s="145"/>
      <c r="H286" s="147"/>
      <c r="I286" s="122"/>
      <c r="J286" s="60"/>
      <c r="K286" s="31"/>
      <c r="L286" s="122"/>
      <c r="M286" s="122"/>
    </row>
    <row r="287" spans="1:13" ht="22.5" customHeight="1" x14ac:dyDescent="0.2">
      <c r="A287" s="61">
        <v>283</v>
      </c>
      <c r="B287" s="36"/>
      <c r="C287" s="3" t="s">
        <v>232</v>
      </c>
      <c r="D287" s="4"/>
      <c r="E287" s="100" t="s">
        <v>54</v>
      </c>
      <c r="F287" s="134"/>
      <c r="G287" s="145"/>
      <c r="H287" s="31"/>
      <c r="I287" s="122"/>
      <c r="J287" s="60"/>
      <c r="K287" s="31"/>
      <c r="L287" s="122"/>
      <c r="M287" s="122"/>
    </row>
    <row r="288" spans="1:13" ht="24.75" customHeight="1" x14ac:dyDescent="0.2">
      <c r="A288" s="61">
        <v>284</v>
      </c>
      <c r="B288" s="36"/>
      <c r="C288" s="3" t="s">
        <v>231</v>
      </c>
      <c r="D288" s="4"/>
      <c r="E288" s="100" t="s">
        <v>54</v>
      </c>
      <c r="F288" s="134"/>
      <c r="G288" s="145"/>
      <c r="H288" s="31"/>
      <c r="I288" s="122"/>
      <c r="J288" s="60"/>
      <c r="K288" s="31"/>
      <c r="L288" s="122"/>
      <c r="M288" s="122"/>
    </row>
    <row r="289" spans="1:13" ht="18.75" customHeight="1" x14ac:dyDescent="0.2">
      <c r="A289" s="61">
        <v>285</v>
      </c>
      <c r="B289" s="63" t="s">
        <v>186</v>
      </c>
      <c r="C289" s="11" t="s">
        <v>233</v>
      </c>
      <c r="D289" s="4"/>
      <c r="E289" s="94"/>
      <c r="F289" s="98"/>
      <c r="G289" s="107"/>
      <c r="H289" s="31"/>
      <c r="I289" s="52"/>
      <c r="J289" s="60"/>
      <c r="K289" s="31"/>
      <c r="L289" s="52"/>
      <c r="M289" s="52"/>
    </row>
    <row r="290" spans="1:13" ht="18.75" customHeight="1" x14ac:dyDescent="0.2">
      <c r="A290" s="61">
        <v>286</v>
      </c>
      <c r="B290" s="65" t="s">
        <v>301</v>
      </c>
      <c r="C290" s="11" t="s">
        <v>222</v>
      </c>
      <c r="D290" s="4"/>
      <c r="E290" s="94"/>
      <c r="F290" s="98"/>
      <c r="G290" s="107"/>
      <c r="H290" s="31"/>
      <c r="I290" s="52"/>
      <c r="J290" s="60"/>
      <c r="K290" s="31"/>
      <c r="L290" s="52"/>
      <c r="M290" s="52"/>
    </row>
    <row r="291" spans="1:13" ht="20.25" customHeight="1" x14ac:dyDescent="0.2">
      <c r="A291" s="61">
        <v>287</v>
      </c>
      <c r="B291" s="36"/>
      <c r="C291" s="3" t="s">
        <v>409</v>
      </c>
      <c r="D291" s="4"/>
      <c r="E291" s="100" t="s">
        <v>54</v>
      </c>
      <c r="F291" s="134"/>
      <c r="G291" s="145"/>
      <c r="H291" s="31"/>
      <c r="I291" s="122"/>
      <c r="J291" s="60"/>
      <c r="K291" s="31"/>
      <c r="L291" s="122"/>
      <c r="M291" s="122"/>
    </row>
    <row r="292" spans="1:13" ht="20.25" customHeight="1" x14ac:dyDescent="0.2">
      <c r="A292" s="61">
        <v>288</v>
      </c>
      <c r="B292" s="36"/>
      <c r="C292" s="3" t="s">
        <v>223</v>
      </c>
      <c r="D292" s="4"/>
      <c r="E292" s="100" t="s">
        <v>54</v>
      </c>
      <c r="F292" s="134"/>
      <c r="G292" s="145"/>
      <c r="H292" s="31"/>
      <c r="I292" s="122"/>
      <c r="J292" s="60"/>
      <c r="K292" s="31"/>
      <c r="L292" s="122"/>
      <c r="M292" s="122"/>
    </row>
    <row r="293" spans="1:13" ht="20.25" customHeight="1" x14ac:dyDescent="0.2">
      <c r="A293" s="61">
        <v>289</v>
      </c>
      <c r="B293" s="36"/>
      <c r="C293" s="3" t="s">
        <v>424</v>
      </c>
      <c r="D293" s="4"/>
      <c r="E293" s="100" t="s">
        <v>54</v>
      </c>
      <c r="F293" s="134"/>
      <c r="G293" s="145"/>
      <c r="H293" s="31"/>
      <c r="I293" s="122"/>
      <c r="J293" s="60"/>
      <c r="K293" s="31"/>
      <c r="L293" s="122"/>
      <c r="M293" s="122"/>
    </row>
    <row r="294" spans="1:13" ht="20.25" customHeight="1" x14ac:dyDescent="0.2">
      <c r="A294" s="61">
        <v>290</v>
      </c>
      <c r="B294" s="36"/>
      <c r="C294" s="3" t="s">
        <v>224</v>
      </c>
      <c r="D294" s="4"/>
      <c r="E294" s="100" t="s">
        <v>54</v>
      </c>
      <c r="F294" s="134"/>
      <c r="G294" s="145"/>
      <c r="H294" s="31"/>
      <c r="I294" s="122"/>
      <c r="J294" s="60"/>
      <c r="K294" s="31"/>
      <c r="L294" s="122"/>
      <c r="M294" s="122"/>
    </row>
    <row r="295" spans="1:13" ht="18.75" customHeight="1" x14ac:dyDescent="0.2">
      <c r="A295" s="61">
        <v>291</v>
      </c>
      <c r="B295" s="36"/>
      <c r="C295" s="3" t="s">
        <v>225</v>
      </c>
      <c r="D295" s="4"/>
      <c r="E295" s="100" t="s">
        <v>54</v>
      </c>
      <c r="F295" s="134"/>
      <c r="G295" s="145"/>
      <c r="H295" s="31"/>
      <c r="I295" s="122"/>
      <c r="J295" s="60"/>
      <c r="K295" s="31"/>
      <c r="L295" s="122"/>
      <c r="M295" s="122"/>
    </row>
    <row r="296" spans="1:13" ht="18.75" customHeight="1" x14ac:dyDescent="0.2">
      <c r="A296" s="61">
        <v>292</v>
      </c>
      <c r="B296" s="36"/>
      <c r="C296" s="3" t="s">
        <v>226</v>
      </c>
      <c r="D296" s="4"/>
      <c r="E296" s="100" t="s">
        <v>55</v>
      </c>
      <c r="F296" s="138">
        <v>5</v>
      </c>
      <c r="G296" s="145"/>
      <c r="H296" s="147"/>
      <c r="I296" s="122"/>
      <c r="J296" s="60"/>
      <c r="K296" s="31"/>
      <c r="L296" s="122"/>
      <c r="M296" s="122"/>
    </row>
    <row r="297" spans="1:13" ht="18.75" customHeight="1" x14ac:dyDescent="0.2">
      <c r="A297" s="61">
        <v>293</v>
      </c>
      <c r="B297" s="65" t="s">
        <v>302</v>
      </c>
      <c r="C297" s="11" t="s">
        <v>227</v>
      </c>
      <c r="D297" s="4"/>
      <c r="E297" s="94"/>
      <c r="F297" s="98"/>
      <c r="G297" s="107"/>
      <c r="H297" s="31"/>
      <c r="I297" s="52"/>
      <c r="J297" s="60"/>
      <c r="K297" s="31"/>
      <c r="L297" s="52"/>
      <c r="M297" s="52"/>
    </row>
    <row r="298" spans="1:13" ht="24.75" customHeight="1" x14ac:dyDescent="0.2">
      <c r="A298" s="61">
        <v>294</v>
      </c>
      <c r="B298" s="36"/>
      <c r="C298" s="3" t="s">
        <v>410</v>
      </c>
      <c r="D298" s="4"/>
      <c r="E298" s="100" t="s">
        <v>54</v>
      </c>
      <c r="F298" s="134"/>
      <c r="G298" s="145"/>
      <c r="H298" s="31"/>
      <c r="I298" s="122"/>
      <c r="J298" s="60"/>
      <c r="K298" s="31"/>
      <c r="L298" s="122"/>
      <c r="M298" s="122"/>
    </row>
    <row r="299" spans="1:13" ht="36.75" customHeight="1" x14ac:dyDescent="0.2">
      <c r="A299" s="61">
        <v>295</v>
      </c>
      <c r="B299" s="36"/>
      <c r="C299" s="3" t="s">
        <v>411</v>
      </c>
      <c r="D299" s="4"/>
      <c r="E299" s="100" t="s">
        <v>54</v>
      </c>
      <c r="F299" s="134"/>
      <c r="G299" s="145"/>
      <c r="H299" s="31"/>
      <c r="I299" s="122"/>
      <c r="J299" s="60"/>
      <c r="K299" s="31"/>
      <c r="L299" s="122"/>
      <c r="M299" s="122"/>
    </row>
    <row r="300" spans="1:13" ht="36.75" customHeight="1" x14ac:dyDescent="0.2">
      <c r="A300" s="61">
        <v>296</v>
      </c>
      <c r="B300" s="36"/>
      <c r="C300" s="3" t="s">
        <v>412</v>
      </c>
      <c r="D300" s="4"/>
      <c r="E300" s="100" t="s">
        <v>54</v>
      </c>
      <c r="F300" s="134"/>
      <c r="G300" s="145"/>
      <c r="H300" s="31"/>
      <c r="I300" s="122"/>
      <c r="J300" s="60"/>
      <c r="K300" s="31"/>
      <c r="L300" s="122"/>
      <c r="M300" s="122"/>
    </row>
    <row r="301" spans="1:13" ht="22.5" customHeight="1" x14ac:dyDescent="0.2">
      <c r="A301" s="61">
        <v>297</v>
      </c>
      <c r="B301" s="36"/>
      <c r="C301" s="3" t="s">
        <v>456</v>
      </c>
      <c r="D301" s="4"/>
      <c r="E301" s="100" t="s">
        <v>54</v>
      </c>
      <c r="F301" s="134"/>
      <c r="G301" s="145"/>
      <c r="H301" s="31"/>
      <c r="I301" s="122"/>
      <c r="J301" s="60"/>
      <c r="K301" s="31"/>
      <c r="L301" s="122"/>
      <c r="M301" s="122"/>
    </row>
    <row r="302" spans="1:13" ht="24.75" customHeight="1" x14ac:dyDescent="0.2">
      <c r="A302" s="61">
        <v>298</v>
      </c>
      <c r="B302" s="36"/>
      <c r="C302" s="3" t="s">
        <v>231</v>
      </c>
      <c r="D302" s="4"/>
      <c r="E302" s="100" t="s">
        <v>54</v>
      </c>
      <c r="F302" s="134"/>
      <c r="G302" s="145"/>
      <c r="H302" s="31"/>
      <c r="I302" s="122"/>
      <c r="J302" s="60"/>
      <c r="K302" s="31"/>
      <c r="L302" s="122"/>
      <c r="M302" s="122"/>
    </row>
    <row r="303" spans="1:13" ht="18.75" customHeight="1" x14ac:dyDescent="0.2">
      <c r="A303" s="61">
        <v>299</v>
      </c>
      <c r="B303" s="63" t="s">
        <v>303</v>
      </c>
      <c r="C303" s="11" t="s">
        <v>234</v>
      </c>
      <c r="D303" s="4"/>
      <c r="E303" s="94"/>
      <c r="F303" s="98"/>
      <c r="G303" s="107"/>
      <c r="H303" s="31"/>
      <c r="I303" s="52"/>
      <c r="J303" s="60"/>
      <c r="K303" s="31"/>
      <c r="L303" s="52"/>
      <c r="M303" s="52"/>
    </row>
    <row r="304" spans="1:13" ht="20.25" customHeight="1" x14ac:dyDescent="0.2">
      <c r="A304" s="61">
        <v>300</v>
      </c>
      <c r="B304" s="36"/>
      <c r="C304" s="3" t="s">
        <v>235</v>
      </c>
      <c r="D304" s="4"/>
      <c r="E304" s="100" t="s">
        <v>54</v>
      </c>
      <c r="F304" s="134"/>
      <c r="G304" s="145"/>
      <c r="H304" s="31"/>
      <c r="I304" s="122"/>
      <c r="J304" s="60"/>
      <c r="K304" s="31"/>
      <c r="L304" s="122"/>
      <c r="M304" s="122"/>
    </row>
    <row r="305" spans="1:13" ht="18.75" customHeight="1" x14ac:dyDescent="0.2">
      <c r="A305" s="61">
        <v>301</v>
      </c>
      <c r="B305" s="36"/>
      <c r="C305" s="3" t="s">
        <v>236</v>
      </c>
      <c r="D305" s="4"/>
      <c r="E305" s="100" t="s">
        <v>54</v>
      </c>
      <c r="F305" s="134"/>
      <c r="G305" s="145"/>
      <c r="H305" s="31"/>
      <c r="I305" s="122"/>
      <c r="J305" s="60"/>
      <c r="K305" s="31"/>
      <c r="L305" s="122"/>
      <c r="M305" s="122"/>
    </row>
    <row r="306" spans="1:13" ht="18.75" customHeight="1" x14ac:dyDescent="0.2">
      <c r="A306" s="61">
        <v>302</v>
      </c>
      <c r="B306" s="36"/>
      <c r="C306" s="3" t="s">
        <v>413</v>
      </c>
      <c r="D306" s="4"/>
      <c r="E306" s="100" t="s">
        <v>54</v>
      </c>
      <c r="F306" s="134"/>
      <c r="G306" s="145"/>
      <c r="H306" s="31"/>
      <c r="I306" s="122"/>
      <c r="J306" s="60"/>
      <c r="K306" s="31"/>
      <c r="L306" s="122"/>
      <c r="M306" s="122"/>
    </row>
    <row r="307" spans="1:13" ht="18.75" customHeight="1" x14ac:dyDescent="0.2">
      <c r="A307" s="61">
        <v>303</v>
      </c>
      <c r="B307" s="36"/>
      <c r="C307" s="3" t="s">
        <v>414</v>
      </c>
      <c r="D307" s="4"/>
      <c r="E307" s="100" t="s">
        <v>54</v>
      </c>
      <c r="F307" s="134"/>
      <c r="G307" s="145"/>
      <c r="H307" s="31"/>
      <c r="I307" s="122"/>
      <c r="J307" s="60"/>
      <c r="K307" s="31"/>
      <c r="L307" s="122"/>
      <c r="M307" s="122"/>
    </row>
    <row r="308" spans="1:13" ht="36.75" customHeight="1" x14ac:dyDescent="0.2">
      <c r="A308" s="61">
        <v>304</v>
      </c>
      <c r="B308" s="36"/>
      <c r="C308" s="3" t="s">
        <v>237</v>
      </c>
      <c r="D308" s="4"/>
      <c r="E308" s="100" t="s">
        <v>54</v>
      </c>
      <c r="F308" s="134"/>
      <c r="G308" s="145"/>
      <c r="H308" s="31"/>
      <c r="I308" s="122"/>
      <c r="J308" s="60"/>
      <c r="K308" s="31"/>
      <c r="L308" s="122"/>
      <c r="M308" s="122"/>
    </row>
    <row r="309" spans="1:13" ht="18.75" customHeight="1" x14ac:dyDescent="0.2">
      <c r="A309" s="61">
        <v>305</v>
      </c>
      <c r="B309" s="36"/>
      <c r="C309" s="3" t="s">
        <v>240</v>
      </c>
      <c r="D309" s="4"/>
      <c r="E309" s="100" t="s">
        <v>55</v>
      </c>
      <c r="F309" s="138">
        <v>5</v>
      </c>
      <c r="G309" s="145"/>
      <c r="H309" s="147"/>
      <c r="I309" s="122"/>
      <c r="J309" s="60"/>
      <c r="K309" s="31"/>
      <c r="L309" s="122"/>
      <c r="M309" s="122"/>
    </row>
    <row r="310" spans="1:13" ht="18.75" customHeight="1" x14ac:dyDescent="0.2">
      <c r="A310" s="61">
        <v>306</v>
      </c>
      <c r="B310" s="63" t="s">
        <v>304</v>
      </c>
      <c r="C310" s="11" t="s">
        <v>239</v>
      </c>
      <c r="D310" s="4"/>
      <c r="E310" s="94"/>
      <c r="F310" s="98"/>
      <c r="G310" s="107"/>
      <c r="H310" s="31"/>
      <c r="I310" s="52"/>
      <c r="J310" s="60"/>
      <c r="K310" s="31"/>
      <c r="L310" s="52"/>
      <c r="M310" s="52"/>
    </row>
    <row r="311" spans="1:13" ht="36.75" customHeight="1" x14ac:dyDescent="0.2">
      <c r="A311" s="61">
        <v>307</v>
      </c>
      <c r="B311" s="36"/>
      <c r="C311" s="3" t="s">
        <v>429</v>
      </c>
      <c r="D311" s="4"/>
      <c r="E311" s="100" t="s">
        <v>54</v>
      </c>
      <c r="F311" s="134"/>
      <c r="G311" s="145"/>
      <c r="H311" s="31"/>
      <c r="I311" s="122"/>
      <c r="J311" s="60"/>
      <c r="K311" s="31"/>
      <c r="L311" s="122"/>
      <c r="M311" s="122"/>
    </row>
    <row r="312" spans="1:13" ht="36.75" customHeight="1" x14ac:dyDescent="0.2">
      <c r="A312" s="61">
        <v>308</v>
      </c>
      <c r="B312" s="36"/>
      <c r="C312" s="3" t="s">
        <v>415</v>
      </c>
      <c r="D312" s="4"/>
      <c r="E312" s="100" t="s">
        <v>54</v>
      </c>
      <c r="F312" s="134"/>
      <c r="G312" s="145"/>
      <c r="H312" s="31"/>
      <c r="I312" s="122"/>
      <c r="J312" s="60"/>
      <c r="K312" s="31"/>
      <c r="L312" s="122"/>
      <c r="M312" s="122"/>
    </row>
    <row r="313" spans="1:13" ht="16.5" customHeight="1" x14ac:dyDescent="0.2">
      <c r="A313" s="61">
        <v>309</v>
      </c>
      <c r="B313" s="36"/>
      <c r="C313" s="3" t="s">
        <v>241</v>
      </c>
      <c r="D313" s="4"/>
      <c r="E313" s="100" t="s">
        <v>54</v>
      </c>
      <c r="F313" s="134"/>
      <c r="G313" s="145"/>
      <c r="H313" s="31"/>
      <c r="I313" s="122"/>
      <c r="J313" s="60"/>
      <c r="K313" s="31"/>
      <c r="L313" s="122"/>
      <c r="M313" s="122"/>
    </row>
    <row r="314" spans="1:13" ht="36.75" customHeight="1" x14ac:dyDescent="0.2">
      <c r="A314" s="61">
        <v>310</v>
      </c>
      <c r="B314" s="36"/>
      <c r="C314" s="3" t="s">
        <v>416</v>
      </c>
      <c r="D314" s="4"/>
      <c r="E314" s="100" t="s">
        <v>54</v>
      </c>
      <c r="F314" s="134"/>
      <c r="G314" s="145"/>
      <c r="H314" s="31"/>
      <c r="I314" s="122"/>
      <c r="J314" s="60"/>
      <c r="K314" s="31"/>
      <c r="L314" s="122"/>
      <c r="M314" s="122"/>
    </row>
    <row r="315" spans="1:13" ht="36.75" customHeight="1" x14ac:dyDescent="0.2">
      <c r="A315" s="61">
        <v>311</v>
      </c>
      <c r="B315" s="36"/>
      <c r="C315" s="3" t="s">
        <v>242</v>
      </c>
      <c r="D315" s="4"/>
      <c r="E315" s="100" t="s">
        <v>54</v>
      </c>
      <c r="F315" s="134"/>
      <c r="G315" s="145"/>
      <c r="H315" s="31"/>
      <c r="I315" s="122"/>
      <c r="J315" s="60"/>
      <c r="K315" s="31"/>
      <c r="L315" s="122"/>
      <c r="M315" s="122"/>
    </row>
    <row r="316" spans="1:13" ht="36.75" customHeight="1" x14ac:dyDescent="0.2">
      <c r="A316" s="61">
        <v>312</v>
      </c>
      <c r="B316" s="36"/>
      <c r="C316" s="3" t="s">
        <v>243</v>
      </c>
      <c r="D316" s="4"/>
      <c r="E316" s="100" t="s">
        <v>54</v>
      </c>
      <c r="F316" s="134"/>
      <c r="G316" s="145"/>
      <c r="H316" s="31"/>
      <c r="I316" s="122"/>
      <c r="J316" s="60"/>
      <c r="K316" s="31"/>
      <c r="L316" s="122"/>
      <c r="M316" s="122"/>
    </row>
    <row r="317" spans="1:13" ht="22.5" customHeight="1" x14ac:dyDescent="0.2">
      <c r="A317" s="61">
        <v>313</v>
      </c>
      <c r="B317" s="50" t="s">
        <v>30</v>
      </c>
      <c r="C317" s="89" t="s">
        <v>245</v>
      </c>
      <c r="D317" s="4"/>
      <c r="E317" s="94"/>
      <c r="F317" s="134"/>
      <c r="G317" s="107"/>
      <c r="H317" s="31"/>
      <c r="I317" s="52"/>
      <c r="J317" s="60"/>
      <c r="K317" s="31"/>
      <c r="L317" s="52"/>
      <c r="M317" s="52"/>
    </row>
    <row r="318" spans="1:13" ht="36.75" customHeight="1" x14ac:dyDescent="0.2">
      <c r="A318" s="61">
        <v>314</v>
      </c>
      <c r="B318" s="36"/>
      <c r="C318" s="3" t="s">
        <v>419</v>
      </c>
      <c r="D318" s="4"/>
      <c r="E318" s="100" t="s">
        <v>54</v>
      </c>
      <c r="F318" s="134"/>
      <c r="G318" s="145"/>
      <c r="H318" s="31"/>
      <c r="I318" s="122"/>
      <c r="J318" s="60"/>
      <c r="K318" s="31"/>
      <c r="L318" s="122"/>
      <c r="M318" s="122"/>
    </row>
    <row r="319" spans="1:13" ht="21" customHeight="1" x14ac:dyDescent="0.2">
      <c r="A319" s="61">
        <v>315</v>
      </c>
      <c r="B319" s="36"/>
      <c r="C319" s="3" t="s">
        <v>437</v>
      </c>
      <c r="D319" s="4"/>
      <c r="E319" s="100" t="s">
        <v>54</v>
      </c>
      <c r="F319" s="134"/>
      <c r="G319" s="145"/>
      <c r="H319" s="31"/>
      <c r="I319" s="122"/>
      <c r="J319" s="60"/>
      <c r="K319" s="31"/>
      <c r="L319" s="122"/>
      <c r="M319" s="122"/>
    </row>
    <row r="320" spans="1:13" ht="21" customHeight="1" x14ac:dyDescent="0.2">
      <c r="A320" s="61">
        <v>316</v>
      </c>
      <c r="B320" s="36"/>
      <c r="C320" s="3" t="s">
        <v>420</v>
      </c>
      <c r="D320" s="4"/>
      <c r="E320" s="100" t="s">
        <v>54</v>
      </c>
      <c r="F320" s="134"/>
      <c r="G320" s="145"/>
      <c r="H320" s="31"/>
      <c r="I320" s="122"/>
      <c r="J320" s="60"/>
      <c r="K320" s="31"/>
      <c r="L320" s="122"/>
      <c r="M320" s="122"/>
    </row>
    <row r="321" spans="1:13" ht="33.75" customHeight="1" x14ac:dyDescent="0.2">
      <c r="A321" s="61">
        <v>317</v>
      </c>
      <c r="B321" s="36"/>
      <c r="C321" s="3" t="s">
        <v>428</v>
      </c>
      <c r="D321" s="4"/>
      <c r="E321" s="100" t="s">
        <v>54</v>
      </c>
      <c r="F321" s="134"/>
      <c r="G321" s="145"/>
      <c r="H321" s="31"/>
      <c r="I321" s="122"/>
      <c r="J321" s="60"/>
      <c r="K321" s="31"/>
      <c r="L321" s="122"/>
      <c r="M321" s="122"/>
    </row>
    <row r="322" spans="1:13" ht="33.75" customHeight="1" x14ac:dyDescent="0.2">
      <c r="A322" s="61">
        <v>318</v>
      </c>
      <c r="B322" s="36"/>
      <c r="C322" s="3" t="s">
        <v>417</v>
      </c>
      <c r="D322" s="4"/>
      <c r="E322" s="100" t="s">
        <v>54</v>
      </c>
      <c r="F322" s="134"/>
      <c r="G322" s="145"/>
      <c r="H322" s="31"/>
      <c r="I322" s="122"/>
      <c r="J322" s="60"/>
      <c r="K322" s="31"/>
      <c r="L322" s="122"/>
      <c r="M322" s="122"/>
    </row>
    <row r="323" spans="1:13" ht="36.75" customHeight="1" x14ac:dyDescent="0.2">
      <c r="A323" s="61">
        <v>319</v>
      </c>
      <c r="B323" s="36"/>
      <c r="C323" s="3" t="s">
        <v>418</v>
      </c>
      <c r="D323" s="4"/>
      <c r="E323" s="100" t="s">
        <v>54</v>
      </c>
      <c r="F323" s="134"/>
      <c r="G323" s="145"/>
      <c r="H323" s="31"/>
      <c r="I323" s="122"/>
      <c r="J323" s="60"/>
      <c r="K323" s="31"/>
      <c r="L323" s="122"/>
      <c r="M323" s="122"/>
    </row>
    <row r="324" spans="1:13" ht="21.75" customHeight="1" x14ac:dyDescent="0.2">
      <c r="A324" s="61">
        <v>320</v>
      </c>
      <c r="B324" s="36"/>
      <c r="C324" s="3" t="s">
        <v>436</v>
      </c>
      <c r="D324" s="4"/>
      <c r="E324" s="100" t="s">
        <v>54</v>
      </c>
      <c r="F324" s="134"/>
      <c r="G324" s="145"/>
      <c r="H324" s="31"/>
      <c r="I324" s="122"/>
      <c r="J324" s="60"/>
      <c r="K324" s="31"/>
      <c r="L324" s="122"/>
      <c r="M324" s="122"/>
    </row>
    <row r="325" spans="1:13" ht="38.25" customHeight="1" x14ac:dyDescent="0.2">
      <c r="A325" s="61">
        <v>321</v>
      </c>
      <c r="B325" s="36"/>
      <c r="C325" s="3" t="s">
        <v>435</v>
      </c>
      <c r="D325" s="4"/>
      <c r="E325" s="100" t="s">
        <v>54</v>
      </c>
      <c r="F325" s="134"/>
      <c r="G325" s="145"/>
      <c r="H325" s="31"/>
      <c r="I325" s="122"/>
      <c r="J325" s="60"/>
      <c r="K325" s="31"/>
      <c r="L325" s="122"/>
      <c r="M325" s="122"/>
    </row>
    <row r="326" spans="1:13" ht="65.25" customHeight="1" x14ac:dyDescent="0.2">
      <c r="A326" s="61">
        <v>322</v>
      </c>
      <c r="B326" s="36"/>
      <c r="C326" s="3" t="s">
        <v>423</v>
      </c>
      <c r="D326" s="4"/>
      <c r="E326" s="100" t="s">
        <v>54</v>
      </c>
      <c r="F326" s="134"/>
      <c r="G326" s="145"/>
      <c r="H326" s="31"/>
      <c r="I326" s="122"/>
      <c r="J326" s="60"/>
      <c r="K326" s="31"/>
      <c r="L326" s="122"/>
      <c r="M326" s="122"/>
    </row>
    <row r="327" spans="1:13" ht="38.25" customHeight="1" x14ac:dyDescent="0.2">
      <c r="A327" s="61">
        <v>323</v>
      </c>
      <c r="B327" s="36"/>
      <c r="C327" s="3" t="s">
        <v>441</v>
      </c>
      <c r="D327" s="4"/>
      <c r="E327" s="100" t="s">
        <v>54</v>
      </c>
      <c r="F327" s="134"/>
      <c r="G327" s="145"/>
      <c r="H327" s="31"/>
      <c r="I327" s="122"/>
      <c r="J327" s="60"/>
      <c r="K327" s="31"/>
      <c r="L327" s="122"/>
      <c r="M327" s="122"/>
    </row>
    <row r="328" spans="1:13" ht="49.5" customHeight="1" x14ac:dyDescent="0.2">
      <c r="A328" s="61">
        <v>324</v>
      </c>
      <c r="B328" s="36"/>
      <c r="C328" s="3" t="s">
        <v>442</v>
      </c>
      <c r="D328" s="4"/>
      <c r="E328" s="100" t="s">
        <v>54</v>
      </c>
      <c r="F328" s="134"/>
      <c r="G328" s="145"/>
      <c r="H328" s="31"/>
      <c r="I328" s="122"/>
      <c r="J328" s="60"/>
      <c r="K328" s="31"/>
      <c r="L328" s="122"/>
      <c r="M328" s="122"/>
    </row>
    <row r="329" spans="1:13" ht="36.75" customHeight="1" x14ac:dyDescent="0.2">
      <c r="A329" s="61">
        <v>325</v>
      </c>
      <c r="B329" s="36"/>
      <c r="C329" s="3" t="s">
        <v>253</v>
      </c>
      <c r="D329" s="4"/>
      <c r="E329" s="100" t="s">
        <v>54</v>
      </c>
      <c r="F329" s="134"/>
      <c r="G329" s="145"/>
      <c r="H329" s="31"/>
      <c r="I329" s="122"/>
      <c r="J329" s="60"/>
      <c r="K329" s="31"/>
      <c r="L329" s="122"/>
      <c r="M329" s="122"/>
    </row>
    <row r="330" spans="1:13" ht="48" customHeight="1" x14ac:dyDescent="0.2">
      <c r="A330" s="61">
        <v>326</v>
      </c>
      <c r="B330" s="36"/>
      <c r="C330" s="3" t="s">
        <v>438</v>
      </c>
      <c r="D330" s="4"/>
      <c r="E330" s="100" t="s">
        <v>54</v>
      </c>
      <c r="F330" s="134"/>
      <c r="G330" s="145"/>
      <c r="H330" s="31"/>
      <c r="I330" s="122"/>
      <c r="J330" s="60"/>
      <c r="K330" s="31"/>
      <c r="L330" s="122"/>
      <c r="M330" s="122"/>
    </row>
    <row r="331" spans="1:13" ht="36.75" customHeight="1" x14ac:dyDescent="0.2">
      <c r="A331" s="61">
        <v>327</v>
      </c>
      <c r="B331" s="36"/>
      <c r="C331" s="3" t="s">
        <v>440</v>
      </c>
      <c r="D331" s="4"/>
      <c r="E331" s="100" t="s">
        <v>54</v>
      </c>
      <c r="F331" s="134"/>
      <c r="G331" s="145"/>
      <c r="H331" s="31"/>
      <c r="I331" s="122"/>
      <c r="J331" s="60"/>
      <c r="K331" s="31"/>
      <c r="L331" s="122"/>
      <c r="M331" s="122"/>
    </row>
    <row r="332" spans="1:13" ht="36.75" customHeight="1" x14ac:dyDescent="0.2">
      <c r="A332" s="61">
        <v>328</v>
      </c>
      <c r="B332" s="36"/>
      <c r="C332" s="3" t="s">
        <v>439</v>
      </c>
      <c r="D332" s="4"/>
      <c r="E332" s="100" t="s">
        <v>54</v>
      </c>
      <c r="F332" s="134"/>
      <c r="G332" s="145"/>
      <c r="H332" s="31"/>
      <c r="I332" s="122"/>
      <c r="J332" s="60"/>
      <c r="K332" s="31"/>
      <c r="L332" s="122"/>
      <c r="M332" s="122"/>
    </row>
    <row r="333" spans="1:13" ht="63" customHeight="1" x14ac:dyDescent="0.2">
      <c r="A333" s="61">
        <v>329</v>
      </c>
      <c r="B333" s="36"/>
      <c r="C333" s="3" t="s">
        <v>421</v>
      </c>
      <c r="D333" s="4"/>
      <c r="E333" s="100" t="s">
        <v>54</v>
      </c>
      <c r="F333" s="134"/>
      <c r="G333" s="145"/>
      <c r="H333" s="31"/>
      <c r="I333" s="122"/>
      <c r="J333" s="60"/>
      <c r="K333" s="31"/>
      <c r="L333" s="122"/>
      <c r="M333" s="122"/>
    </row>
    <row r="334" spans="1:13" ht="63.75" customHeight="1" x14ac:dyDescent="0.2">
      <c r="A334" s="61">
        <v>330</v>
      </c>
      <c r="B334" s="36"/>
      <c r="C334" s="3" t="s">
        <v>422</v>
      </c>
      <c r="D334" s="4"/>
      <c r="E334" s="100" t="s">
        <v>54</v>
      </c>
      <c r="F334" s="134"/>
      <c r="G334" s="145"/>
      <c r="H334" s="31"/>
      <c r="I334" s="122"/>
      <c r="J334" s="60"/>
      <c r="K334" s="31"/>
      <c r="L334" s="122"/>
      <c r="M334" s="122"/>
    </row>
    <row r="335" spans="1:13" ht="18.75" customHeight="1" x14ac:dyDescent="0.2">
      <c r="A335" s="61">
        <v>331</v>
      </c>
      <c r="B335" s="63" t="s">
        <v>305</v>
      </c>
      <c r="C335" s="11" t="s">
        <v>246</v>
      </c>
      <c r="D335" s="4"/>
      <c r="E335" s="94"/>
      <c r="F335" s="98"/>
      <c r="G335" s="107"/>
      <c r="H335" s="31"/>
      <c r="I335" s="52"/>
      <c r="J335" s="60"/>
      <c r="K335" s="31"/>
      <c r="L335" s="52"/>
      <c r="M335" s="52"/>
    </row>
    <row r="336" spans="1:13" ht="24" customHeight="1" x14ac:dyDescent="0.2">
      <c r="A336" s="61">
        <v>332</v>
      </c>
      <c r="B336" s="36"/>
      <c r="C336" s="3" t="s">
        <v>430</v>
      </c>
      <c r="D336" s="4"/>
      <c r="E336" s="100" t="s">
        <v>54</v>
      </c>
      <c r="F336" s="134"/>
      <c r="G336" s="145"/>
      <c r="H336" s="31"/>
      <c r="I336" s="122"/>
      <c r="J336" s="60"/>
      <c r="K336" s="31"/>
      <c r="L336" s="122"/>
      <c r="M336" s="122"/>
    </row>
    <row r="337" spans="1:13" ht="34.5" customHeight="1" x14ac:dyDescent="0.2">
      <c r="A337" s="61">
        <v>333</v>
      </c>
      <c r="B337" s="36"/>
      <c r="C337" s="3" t="s">
        <v>251</v>
      </c>
      <c r="D337" s="4"/>
      <c r="E337" s="100" t="s">
        <v>54</v>
      </c>
      <c r="F337" s="134"/>
      <c r="G337" s="145"/>
      <c r="H337" s="31"/>
      <c r="I337" s="122"/>
      <c r="J337" s="60"/>
      <c r="K337" s="31"/>
      <c r="L337" s="122"/>
      <c r="M337" s="122"/>
    </row>
    <row r="338" spans="1:13" ht="22.5" customHeight="1" x14ac:dyDescent="0.2">
      <c r="A338" s="61">
        <v>334</v>
      </c>
      <c r="B338" s="36"/>
      <c r="C338" s="3" t="s">
        <v>431</v>
      </c>
      <c r="D338" s="4"/>
      <c r="E338" s="100" t="s">
        <v>54</v>
      </c>
      <c r="F338" s="134"/>
      <c r="G338" s="145"/>
      <c r="H338" s="31"/>
      <c r="I338" s="122"/>
      <c r="J338" s="60"/>
      <c r="K338" s="31"/>
      <c r="L338" s="122"/>
      <c r="M338" s="122"/>
    </row>
    <row r="339" spans="1:13" ht="31.5" customHeight="1" x14ac:dyDescent="0.2">
      <c r="A339" s="61">
        <v>335</v>
      </c>
      <c r="B339" s="36"/>
      <c r="C339" s="3" t="s">
        <v>432</v>
      </c>
      <c r="D339" s="4"/>
      <c r="E339" s="100" t="s">
        <v>54</v>
      </c>
      <c r="F339" s="134"/>
      <c r="G339" s="145"/>
      <c r="H339" s="31"/>
      <c r="I339" s="122"/>
      <c r="J339" s="60"/>
      <c r="K339" s="31"/>
      <c r="L339" s="122"/>
      <c r="M339" s="122"/>
    </row>
    <row r="340" spans="1:13" ht="24" customHeight="1" x14ac:dyDescent="0.2">
      <c r="A340" s="61">
        <v>336</v>
      </c>
      <c r="B340" s="36"/>
      <c r="C340" s="3" t="s">
        <v>433</v>
      </c>
      <c r="D340" s="4"/>
      <c r="E340" s="100" t="s">
        <v>54</v>
      </c>
      <c r="F340" s="134"/>
      <c r="G340" s="145"/>
      <c r="H340" s="31"/>
      <c r="I340" s="122"/>
      <c r="J340" s="60"/>
      <c r="K340" s="31"/>
      <c r="L340" s="122"/>
      <c r="M340" s="122"/>
    </row>
    <row r="341" spans="1:13" ht="18.75" customHeight="1" x14ac:dyDescent="0.2">
      <c r="A341" s="61">
        <v>337</v>
      </c>
      <c r="B341" s="63" t="s">
        <v>306</v>
      </c>
      <c r="C341" s="11" t="s">
        <v>252</v>
      </c>
      <c r="D341" s="4"/>
      <c r="E341" s="94"/>
      <c r="F341" s="98"/>
      <c r="G341" s="107"/>
      <c r="H341" s="31"/>
      <c r="I341" s="52"/>
      <c r="J341" s="60"/>
      <c r="K341" s="31"/>
      <c r="L341" s="52"/>
      <c r="M341" s="52"/>
    </row>
    <row r="342" spans="1:13" ht="25.5" customHeight="1" x14ac:dyDescent="0.2">
      <c r="A342" s="61">
        <v>338</v>
      </c>
      <c r="B342" s="36"/>
      <c r="C342" s="3" t="s">
        <v>434</v>
      </c>
      <c r="D342" s="4"/>
      <c r="E342" s="100" t="s">
        <v>54</v>
      </c>
      <c r="F342" s="134"/>
      <c r="G342" s="145"/>
      <c r="H342" s="31"/>
      <c r="I342" s="122"/>
      <c r="J342" s="60"/>
      <c r="K342" s="31"/>
      <c r="L342" s="122"/>
      <c r="M342" s="122"/>
    </row>
    <row r="343" spans="1:13" ht="25.5" customHeight="1" x14ac:dyDescent="0.2">
      <c r="A343" s="61">
        <v>339</v>
      </c>
      <c r="B343" s="36"/>
      <c r="C343" s="3" t="s">
        <v>450</v>
      </c>
      <c r="D343" s="4"/>
      <c r="E343" s="100" t="s">
        <v>54</v>
      </c>
      <c r="F343" s="134"/>
      <c r="G343" s="145"/>
      <c r="H343" s="31"/>
      <c r="I343" s="122"/>
      <c r="J343" s="60"/>
      <c r="K343" s="31"/>
      <c r="L343" s="122"/>
      <c r="M343" s="122"/>
    </row>
    <row r="344" spans="1:13" ht="25.5" customHeight="1" x14ac:dyDescent="0.2">
      <c r="A344" s="61">
        <v>340</v>
      </c>
      <c r="B344" s="36"/>
      <c r="C344" s="3" t="s">
        <v>443</v>
      </c>
      <c r="D344" s="4"/>
      <c r="E344" s="100" t="s">
        <v>54</v>
      </c>
      <c r="F344" s="134"/>
      <c r="G344" s="145"/>
      <c r="H344" s="31"/>
      <c r="I344" s="122"/>
      <c r="J344" s="60"/>
      <c r="K344" s="31"/>
      <c r="L344" s="122"/>
      <c r="M344" s="122"/>
    </row>
    <row r="345" spans="1:13" ht="69" customHeight="1" x14ac:dyDescent="0.2">
      <c r="A345" s="61">
        <v>341</v>
      </c>
      <c r="B345" s="36"/>
      <c r="C345" s="3" t="s">
        <v>444</v>
      </c>
      <c r="D345" s="4"/>
      <c r="E345" s="100" t="s">
        <v>55</v>
      </c>
      <c r="F345" s="138">
        <v>8</v>
      </c>
      <c r="G345" s="145"/>
      <c r="H345" s="147"/>
      <c r="I345" s="122"/>
      <c r="J345" s="60"/>
      <c r="K345" s="31"/>
      <c r="L345" s="122"/>
      <c r="M345" s="122"/>
    </row>
    <row r="346" spans="1:13" ht="36.75" customHeight="1" x14ac:dyDescent="0.2">
      <c r="A346" s="61">
        <v>342</v>
      </c>
      <c r="B346" s="36"/>
      <c r="C346" s="3" t="s">
        <v>254</v>
      </c>
      <c r="D346" s="4"/>
      <c r="E346" s="100" t="s">
        <v>54</v>
      </c>
      <c r="F346" s="134"/>
      <c r="G346" s="145"/>
      <c r="H346" s="31"/>
      <c r="I346" s="122"/>
      <c r="J346" s="60"/>
      <c r="K346" s="31"/>
      <c r="L346" s="122"/>
      <c r="M346" s="122"/>
    </row>
    <row r="347" spans="1:13" ht="24.75" customHeight="1" x14ac:dyDescent="0.2">
      <c r="A347" s="61">
        <v>343</v>
      </c>
      <c r="B347" s="36"/>
      <c r="C347" s="3" t="s">
        <v>255</v>
      </c>
      <c r="D347" s="4"/>
      <c r="E347" s="100" t="s">
        <v>55</v>
      </c>
      <c r="F347" s="138">
        <v>8</v>
      </c>
      <c r="G347" s="145"/>
      <c r="H347" s="147"/>
      <c r="I347" s="122"/>
      <c r="J347" s="60"/>
      <c r="K347" s="31"/>
      <c r="L347" s="122"/>
      <c r="M347" s="122"/>
    </row>
    <row r="348" spans="1:13" ht="18.75" customHeight="1" x14ac:dyDescent="0.2">
      <c r="A348" s="61">
        <v>344</v>
      </c>
      <c r="B348" s="63" t="s">
        <v>307</v>
      </c>
      <c r="C348" s="11" t="s">
        <v>256</v>
      </c>
      <c r="D348" s="4"/>
      <c r="E348" s="94"/>
      <c r="F348" s="98"/>
      <c r="G348" s="107"/>
      <c r="H348" s="31"/>
      <c r="I348" s="52"/>
      <c r="J348" s="60"/>
      <c r="K348" s="31"/>
      <c r="L348" s="52"/>
      <c r="M348" s="52"/>
    </row>
    <row r="349" spans="1:13" ht="36.75" customHeight="1" x14ac:dyDescent="0.2">
      <c r="A349" s="61">
        <v>345</v>
      </c>
      <c r="B349" s="36"/>
      <c r="C349" s="3" t="s">
        <v>257</v>
      </c>
      <c r="D349" s="4"/>
      <c r="E349" s="100" t="s">
        <v>54</v>
      </c>
      <c r="F349" s="134"/>
      <c r="G349" s="145"/>
      <c r="H349" s="31"/>
      <c r="I349" s="122"/>
      <c r="J349" s="60"/>
      <c r="K349" s="31"/>
      <c r="L349" s="122"/>
      <c r="M349" s="122"/>
    </row>
    <row r="350" spans="1:13" ht="24.75" customHeight="1" x14ac:dyDescent="0.2">
      <c r="A350" s="61">
        <v>346</v>
      </c>
      <c r="B350" s="36"/>
      <c r="C350" s="3" t="s">
        <v>258</v>
      </c>
      <c r="D350" s="4"/>
      <c r="E350" s="100" t="s">
        <v>54</v>
      </c>
      <c r="F350" s="134"/>
      <c r="G350" s="145"/>
      <c r="H350" s="31"/>
      <c r="I350" s="122"/>
      <c r="J350" s="60"/>
      <c r="K350" s="31"/>
      <c r="L350" s="122"/>
      <c r="M350" s="122"/>
    </row>
    <row r="351" spans="1:13" ht="36.75" customHeight="1" x14ac:dyDescent="0.2">
      <c r="A351" s="61">
        <v>347</v>
      </c>
      <c r="B351" s="36"/>
      <c r="C351" s="3" t="s">
        <v>447</v>
      </c>
      <c r="D351" s="4"/>
      <c r="E351" s="100" t="s">
        <v>54</v>
      </c>
      <c r="F351" s="134"/>
      <c r="G351" s="145"/>
      <c r="H351" s="31"/>
      <c r="I351" s="122"/>
      <c r="J351" s="60"/>
      <c r="K351" s="31"/>
      <c r="L351" s="122"/>
      <c r="M351" s="122"/>
    </row>
    <row r="352" spans="1:13" ht="18.75" customHeight="1" x14ac:dyDescent="0.2">
      <c r="A352" s="61">
        <v>348</v>
      </c>
      <c r="B352" s="63" t="s">
        <v>308</v>
      </c>
      <c r="C352" s="11" t="s">
        <v>259</v>
      </c>
      <c r="D352" s="4"/>
      <c r="E352" s="94"/>
      <c r="F352" s="98"/>
      <c r="G352" s="107"/>
      <c r="H352" s="31"/>
      <c r="I352" s="52"/>
      <c r="J352" s="60"/>
      <c r="K352" s="31"/>
      <c r="L352" s="52"/>
      <c r="M352" s="52"/>
    </row>
    <row r="353" spans="1:13" ht="36.75" customHeight="1" x14ac:dyDescent="0.2">
      <c r="A353" s="61">
        <v>349</v>
      </c>
      <c r="B353" s="36"/>
      <c r="C353" s="3" t="s">
        <v>445</v>
      </c>
      <c r="D353" s="4"/>
      <c r="E353" s="100" t="s">
        <v>54</v>
      </c>
      <c r="F353" s="134"/>
      <c r="G353" s="145"/>
      <c r="H353" s="31"/>
      <c r="I353" s="122"/>
      <c r="J353" s="60"/>
      <c r="K353" s="31"/>
      <c r="L353" s="122"/>
      <c r="M353" s="122"/>
    </row>
    <row r="354" spans="1:13" ht="18.75" customHeight="1" x14ac:dyDescent="0.2">
      <c r="A354" s="61">
        <v>350</v>
      </c>
      <c r="B354" s="36"/>
      <c r="C354" s="3" t="s">
        <v>258</v>
      </c>
      <c r="D354" s="4"/>
      <c r="E354" s="100" t="s">
        <v>54</v>
      </c>
      <c r="F354" s="134"/>
      <c r="G354" s="145"/>
      <c r="H354" s="31"/>
      <c r="I354" s="122"/>
      <c r="J354" s="60"/>
      <c r="K354" s="31"/>
      <c r="L354" s="122"/>
      <c r="M354" s="122"/>
    </row>
    <row r="355" spans="1:13" ht="36.75" customHeight="1" x14ac:dyDescent="0.2">
      <c r="A355" s="61">
        <v>351</v>
      </c>
      <c r="B355" s="36"/>
      <c r="C355" s="3" t="s">
        <v>446</v>
      </c>
      <c r="D355" s="4"/>
      <c r="E355" s="100" t="s">
        <v>54</v>
      </c>
      <c r="F355" s="134"/>
      <c r="G355" s="145"/>
      <c r="H355" s="31"/>
      <c r="I355" s="122"/>
      <c r="J355" s="60"/>
      <c r="K355" s="31"/>
      <c r="L355" s="122"/>
      <c r="M355" s="122"/>
    </row>
    <row r="356" spans="1:13" ht="18" x14ac:dyDescent="0.2">
      <c r="A356" s="61">
        <v>352</v>
      </c>
      <c r="B356" s="89" t="s">
        <v>32</v>
      </c>
      <c r="C356" s="45" t="s">
        <v>149</v>
      </c>
      <c r="D356" s="4"/>
      <c r="E356" s="94"/>
      <c r="F356" s="140"/>
      <c r="G356" s="107"/>
      <c r="H356" s="31"/>
      <c r="I356" s="52"/>
      <c r="J356" s="60"/>
      <c r="K356" s="31"/>
      <c r="L356" s="52"/>
      <c r="M356" s="52"/>
    </row>
    <row r="357" spans="1:13" ht="15.75" x14ac:dyDescent="0.2">
      <c r="A357" s="61">
        <v>353</v>
      </c>
      <c r="B357" s="63" t="s">
        <v>309</v>
      </c>
      <c r="C357" s="11" t="s">
        <v>7</v>
      </c>
      <c r="D357" s="4"/>
      <c r="E357" s="94"/>
      <c r="F357" s="98"/>
      <c r="G357" s="107"/>
      <c r="H357" s="31"/>
      <c r="I357" s="52"/>
      <c r="J357" s="60"/>
      <c r="K357" s="31"/>
      <c r="L357" s="52"/>
      <c r="M357" s="52"/>
    </row>
    <row r="358" spans="1:13" ht="34.5" customHeight="1" x14ac:dyDescent="0.2">
      <c r="A358" s="61">
        <v>354</v>
      </c>
      <c r="B358" s="36"/>
      <c r="C358" s="1" t="s">
        <v>448</v>
      </c>
      <c r="D358" s="4"/>
      <c r="E358" s="100" t="s">
        <v>54</v>
      </c>
      <c r="F358" s="98"/>
      <c r="G358" s="145"/>
      <c r="H358" s="31"/>
      <c r="I358" s="122"/>
      <c r="J358" s="60"/>
      <c r="K358" s="31"/>
      <c r="L358" s="122"/>
      <c r="M358" s="122"/>
    </row>
    <row r="359" spans="1:13" ht="35.25" customHeight="1" x14ac:dyDescent="0.2">
      <c r="A359" s="61">
        <v>355</v>
      </c>
      <c r="B359" s="36"/>
      <c r="C359" s="1" t="s">
        <v>147</v>
      </c>
      <c r="D359" s="4"/>
      <c r="E359" s="100" t="s">
        <v>55</v>
      </c>
      <c r="F359" s="96">
        <v>5</v>
      </c>
      <c r="G359" s="145"/>
      <c r="H359" s="147"/>
      <c r="I359" s="122"/>
      <c r="J359" s="60"/>
      <c r="K359" s="31"/>
      <c r="L359" s="122"/>
      <c r="M359" s="122"/>
    </row>
    <row r="360" spans="1:13" ht="33.75" customHeight="1" x14ac:dyDescent="0.2">
      <c r="A360" s="61">
        <v>356</v>
      </c>
      <c r="B360" s="36"/>
      <c r="C360" s="1" t="s">
        <v>148</v>
      </c>
      <c r="D360" s="4"/>
      <c r="E360" s="100" t="s">
        <v>55</v>
      </c>
      <c r="F360" s="96">
        <v>5</v>
      </c>
      <c r="G360" s="145"/>
      <c r="H360" s="147"/>
      <c r="I360" s="122"/>
      <c r="J360" s="60"/>
      <c r="K360" s="31"/>
      <c r="L360" s="122"/>
      <c r="M360" s="122"/>
    </row>
    <row r="361" spans="1:13" ht="36.75" customHeight="1" x14ac:dyDescent="0.2">
      <c r="A361" s="61">
        <v>357</v>
      </c>
      <c r="B361" s="36"/>
      <c r="C361" s="1" t="s">
        <v>158</v>
      </c>
      <c r="D361" s="4"/>
      <c r="E361" s="100" t="s">
        <v>54</v>
      </c>
      <c r="F361" s="134"/>
      <c r="G361" s="145"/>
      <c r="H361" s="31"/>
      <c r="I361" s="122"/>
      <c r="J361" s="60"/>
      <c r="K361" s="31"/>
      <c r="L361" s="122"/>
      <c r="M361" s="122"/>
    </row>
    <row r="362" spans="1:13" ht="15.75" x14ac:dyDescent="0.2">
      <c r="A362" s="61">
        <v>358</v>
      </c>
      <c r="B362" s="36"/>
      <c r="C362" s="1" t="s">
        <v>146</v>
      </c>
      <c r="D362" s="4"/>
      <c r="E362" s="100" t="s">
        <v>54</v>
      </c>
      <c r="F362" s="134"/>
      <c r="G362" s="145"/>
      <c r="H362" s="31"/>
      <c r="I362" s="122"/>
      <c r="J362" s="60"/>
      <c r="K362" s="31"/>
      <c r="L362" s="122"/>
      <c r="M362" s="122"/>
    </row>
    <row r="363" spans="1:13" ht="26.25" x14ac:dyDescent="0.2">
      <c r="A363" s="61">
        <v>359</v>
      </c>
      <c r="B363" s="51">
        <v>4</v>
      </c>
      <c r="C363" s="46" t="s">
        <v>38</v>
      </c>
      <c r="D363" s="5"/>
      <c r="E363" s="31"/>
      <c r="F363" s="132"/>
      <c r="G363" s="106"/>
      <c r="H363" s="5" t="str">
        <f>IF(ISBLANK($F363),"",#REF!*SUMIF(G363,"A",$F363)+#REF!*SUMIF(G363,"B",$F363)+#REF!*SUMIF(G363,"C",$F363))</f>
        <v/>
      </c>
      <c r="I363" s="12"/>
      <c r="J363" s="5"/>
      <c r="K363" s="5" t="str">
        <f>IF(ISBLANK($F363),"",#REF!*SUMIF(J363,"A",$F363)+#REF!*SUMIF(J363,"B",$F363)+#REF!*SUMIF(J363,"C",$F363))</f>
        <v/>
      </c>
      <c r="L363" s="12"/>
      <c r="M363" s="12"/>
    </row>
    <row r="364" spans="1:13" ht="18.75" customHeight="1" x14ac:dyDescent="0.2">
      <c r="A364" s="61">
        <v>360</v>
      </c>
      <c r="B364" s="36"/>
      <c r="C364" s="36" t="s">
        <v>159</v>
      </c>
      <c r="D364" s="5"/>
      <c r="E364" s="114" t="s">
        <v>62</v>
      </c>
      <c r="F364" s="132"/>
      <c r="G364" s="106"/>
      <c r="H364" s="5" t="str">
        <f>IF(ISBLANK($F364),"",#REF!*SUMIF(G364,"A",$F364)+#REF!*SUMIF(G364,"B",$F364)+#REF!*SUMIF(G364,"C",$F364))</f>
        <v/>
      </c>
      <c r="I364" s="130"/>
      <c r="J364" s="5"/>
      <c r="K364" s="5" t="str">
        <f>IF(ISBLANK($F364),"",#REF!*SUMIF(J364,"A",$F364)+#REF!*SUMIF(J364,"B",$F364)+#REF!*SUMIF(J364,"C",$F364))</f>
        <v/>
      </c>
      <c r="L364" s="130"/>
      <c r="M364" s="130"/>
    </row>
    <row r="365" spans="1:13" ht="20.25" customHeight="1" x14ac:dyDescent="0.2">
      <c r="A365" s="61">
        <v>361</v>
      </c>
      <c r="B365" s="36"/>
      <c r="C365" s="34" t="s">
        <v>66</v>
      </c>
      <c r="D365" s="4"/>
      <c r="E365" s="115" t="s">
        <v>54</v>
      </c>
      <c r="F365" s="132"/>
      <c r="G365" s="143"/>
      <c r="H365" s="31"/>
      <c r="I365" s="122"/>
      <c r="J365" s="31"/>
      <c r="K365" s="31"/>
      <c r="L365" s="122"/>
      <c r="M365" s="122"/>
    </row>
    <row r="366" spans="1:13" ht="18" customHeight="1" x14ac:dyDescent="0.2">
      <c r="A366" s="61">
        <v>362</v>
      </c>
      <c r="B366" s="36"/>
      <c r="C366" s="34" t="s">
        <v>67</v>
      </c>
      <c r="D366" s="4"/>
      <c r="E366" s="115" t="s">
        <v>54</v>
      </c>
      <c r="F366" s="132"/>
      <c r="G366" s="143"/>
      <c r="H366" s="31"/>
      <c r="I366" s="122"/>
      <c r="J366" s="31"/>
      <c r="K366" s="31"/>
      <c r="L366" s="122"/>
      <c r="M366" s="122"/>
    </row>
    <row r="367" spans="1:13" ht="18.75" customHeight="1" x14ac:dyDescent="0.2">
      <c r="A367" s="61">
        <v>363</v>
      </c>
      <c r="B367" s="36"/>
      <c r="C367" s="34" t="s">
        <v>160</v>
      </c>
      <c r="D367" s="4"/>
      <c r="E367" s="115" t="s">
        <v>54</v>
      </c>
      <c r="F367" s="132"/>
      <c r="G367" s="143"/>
      <c r="H367" s="31"/>
      <c r="I367" s="122"/>
      <c r="J367" s="31"/>
      <c r="K367" s="31"/>
      <c r="L367" s="122"/>
      <c r="M367" s="122"/>
    </row>
    <row r="368" spans="1:13" ht="18.75" customHeight="1" x14ac:dyDescent="0.2">
      <c r="A368" s="61">
        <v>364</v>
      </c>
      <c r="B368" s="36"/>
      <c r="C368" s="34" t="s">
        <v>68</v>
      </c>
      <c r="D368" s="4"/>
      <c r="E368" s="115" t="s">
        <v>54</v>
      </c>
      <c r="F368" s="132"/>
      <c r="G368" s="143"/>
      <c r="H368" s="31"/>
      <c r="I368" s="122"/>
      <c r="J368" s="31"/>
      <c r="K368" s="31"/>
      <c r="L368" s="122"/>
      <c r="M368" s="122"/>
    </row>
    <row r="369" spans="1:13" ht="18.75" customHeight="1" x14ac:dyDescent="0.2">
      <c r="A369" s="61">
        <v>365</v>
      </c>
      <c r="B369" s="39"/>
      <c r="C369" s="34" t="s">
        <v>161</v>
      </c>
      <c r="D369" s="4"/>
      <c r="E369" s="115" t="s">
        <v>54</v>
      </c>
      <c r="F369" s="132"/>
      <c r="G369" s="143"/>
      <c r="H369" s="31"/>
      <c r="I369" s="123"/>
      <c r="J369" s="31"/>
      <c r="K369" s="31"/>
      <c r="L369" s="123"/>
      <c r="M369" s="123"/>
    </row>
    <row r="370" spans="1:13" ht="26.25" x14ac:dyDescent="0.2">
      <c r="A370" s="61">
        <v>366</v>
      </c>
      <c r="B370" s="83" t="s">
        <v>310</v>
      </c>
      <c r="C370" s="46" t="s">
        <v>92</v>
      </c>
      <c r="D370" s="4"/>
      <c r="E370" s="31"/>
      <c r="F370" s="132"/>
      <c r="G370" s="141"/>
      <c r="H370" s="20" t="str">
        <f>IF(ISBLANK($F370),"",#REF!*SUMIF(G370,"A",$F370)+#REF!*SUMIF(G370,"B",$F370)+#REF!*SUMIF(G370,"C",$F370))</f>
        <v/>
      </c>
      <c r="I370" s="13"/>
      <c r="J370" s="20"/>
      <c r="K370" s="20" t="str">
        <f>IF(ISBLANK($F370),"",#REF!*SUMIF(J370,"A",$F370)+#REF!*SUMIF(J370,"B",$F370)+#REF!*SUMIF(J370,"C",$F370))</f>
        <v/>
      </c>
      <c r="L370" s="13"/>
      <c r="M370" s="13"/>
    </row>
    <row r="371" spans="1:13" s="68" customFormat="1" ht="18" x14ac:dyDescent="0.2">
      <c r="A371" s="61">
        <v>367</v>
      </c>
      <c r="B371" s="64" t="s">
        <v>311</v>
      </c>
      <c r="C371" s="45" t="s">
        <v>163</v>
      </c>
      <c r="D371" s="116"/>
      <c r="E371" s="129"/>
      <c r="F371" s="135"/>
      <c r="G371" s="142"/>
      <c r="H371" s="117"/>
      <c r="I371" s="118"/>
      <c r="J371" s="117"/>
      <c r="K371" s="117"/>
      <c r="L371" s="118"/>
      <c r="M371" s="118"/>
    </row>
    <row r="372" spans="1:13" ht="49.5" customHeight="1" x14ac:dyDescent="0.2">
      <c r="A372" s="61">
        <v>368</v>
      </c>
      <c r="B372" s="36"/>
      <c r="C372" s="1" t="s">
        <v>457</v>
      </c>
      <c r="D372" s="4"/>
      <c r="E372" s="115" t="s">
        <v>54</v>
      </c>
      <c r="F372" s="132"/>
      <c r="G372" s="143"/>
      <c r="H372" s="31" t="str">
        <f>IF(ISBLANK($F372),"",#REF!*SUMIF(G372,"A",$F372)+#REF!*SUMIF(G372,"B",$F372)+#REF!*SUMIF(G372,"C",$F372))</f>
        <v/>
      </c>
      <c r="I372" s="122"/>
      <c r="J372" s="31"/>
      <c r="K372" s="31" t="str">
        <f>IF(ISBLANK($F372),"",#REF!*SUMIF(J372,"A",$F372)+#REF!*SUMIF(J372,"B",$F372)+#REF!*SUMIF(J372,"C",$F372))</f>
        <v/>
      </c>
      <c r="L372" s="122"/>
      <c r="M372" s="122"/>
    </row>
    <row r="373" spans="1:13" ht="156" customHeight="1" x14ac:dyDescent="0.2">
      <c r="A373" s="61">
        <v>369</v>
      </c>
      <c r="B373" s="36"/>
      <c r="C373" s="32" t="s">
        <v>164</v>
      </c>
      <c r="D373" s="4"/>
      <c r="E373" s="115" t="s">
        <v>54</v>
      </c>
      <c r="F373" s="132"/>
      <c r="G373" s="143"/>
      <c r="H373" s="31" t="str">
        <f>IF(ISBLANK($F373),"",#REF!*SUMIF(G373,"A",$F373)+#REF!*SUMIF(G373,"B",$F373)+#REF!*SUMIF(G373,"C",$F373))</f>
        <v/>
      </c>
      <c r="I373" s="122"/>
      <c r="J373" s="31"/>
      <c r="K373" s="31" t="str">
        <f>IF(ISBLANK($F373),"",#REF!*SUMIF(J373,"A",$F373)+#REF!*SUMIF(J373,"B",$F373)+#REF!*SUMIF(J373,"C",$F373))</f>
        <v/>
      </c>
      <c r="L373" s="122"/>
      <c r="M373" s="122"/>
    </row>
    <row r="374" spans="1:13" s="68" customFormat="1" ht="18" x14ac:dyDescent="0.2">
      <c r="A374" s="61">
        <v>370</v>
      </c>
      <c r="B374" s="64" t="s">
        <v>312</v>
      </c>
      <c r="C374" s="45" t="s">
        <v>165</v>
      </c>
      <c r="D374" s="116"/>
      <c r="E374" s="129"/>
      <c r="F374" s="135"/>
      <c r="G374" s="142"/>
      <c r="H374" s="117"/>
      <c r="I374" s="118"/>
      <c r="J374" s="117"/>
      <c r="K374" s="117"/>
      <c r="L374" s="118"/>
      <c r="M374" s="118"/>
    </row>
    <row r="375" spans="1:13" ht="35.25" customHeight="1" x14ac:dyDescent="0.2">
      <c r="A375" s="61">
        <v>371</v>
      </c>
      <c r="B375" s="36"/>
      <c r="C375" s="32" t="s">
        <v>166</v>
      </c>
      <c r="D375" s="4"/>
      <c r="E375" s="115" t="s">
        <v>54</v>
      </c>
      <c r="F375" s="132"/>
      <c r="G375" s="143"/>
      <c r="H375" s="31"/>
      <c r="I375" s="122"/>
      <c r="J375" s="31"/>
      <c r="K375" s="31"/>
      <c r="L375" s="122"/>
      <c r="M375" s="122"/>
    </row>
    <row r="376" spans="1:13" ht="21" customHeight="1" x14ac:dyDescent="0.2">
      <c r="A376" s="61">
        <v>372</v>
      </c>
      <c r="B376" s="36"/>
      <c r="C376" s="32" t="s">
        <v>318</v>
      </c>
      <c r="D376" s="4"/>
      <c r="E376" s="115" t="s">
        <v>55</v>
      </c>
      <c r="F376" s="100">
        <v>10</v>
      </c>
      <c r="G376" s="143"/>
      <c r="H376" s="147"/>
      <c r="I376" s="122"/>
      <c r="J376" s="31"/>
      <c r="K376" s="31"/>
      <c r="L376" s="122"/>
      <c r="M376" s="122"/>
    </row>
    <row r="377" spans="1:13" ht="61.5" customHeight="1" x14ac:dyDescent="0.2">
      <c r="A377" s="61">
        <v>373</v>
      </c>
      <c r="B377" s="36"/>
      <c r="C377" s="28" t="s">
        <v>100</v>
      </c>
      <c r="D377" s="4"/>
      <c r="E377" s="115" t="s">
        <v>54</v>
      </c>
      <c r="F377" s="132"/>
      <c r="G377" s="143"/>
      <c r="H377" s="31" t="str">
        <f>IF(ISBLANK($F377),"",#REF!*SUMIF(G377,"A",$F377)+#REF!*SUMIF(G377,"B",$F377)+#REF!*SUMIF(G377,"C",$F377))</f>
        <v/>
      </c>
      <c r="I377" s="122"/>
      <c r="J377" s="31"/>
      <c r="K377" s="31" t="str">
        <f>IF(ISBLANK($F377),"",#REF!*SUMIF(J377,"A",$F377)+#REF!*SUMIF(J377,"B",$F377)+#REF!*SUMIF(J377,"C",$F377))</f>
        <v/>
      </c>
      <c r="L377" s="122"/>
      <c r="M377" s="122"/>
    </row>
    <row r="378" spans="1:13" ht="26.25" x14ac:dyDescent="0.2">
      <c r="A378" s="61">
        <v>374</v>
      </c>
      <c r="B378" s="83" t="s">
        <v>162</v>
      </c>
      <c r="C378" s="46" t="s">
        <v>103</v>
      </c>
      <c r="D378" s="4"/>
      <c r="E378" s="101"/>
      <c r="F378" s="101"/>
      <c r="G378" s="108"/>
      <c r="H378" s="4"/>
      <c r="I378" s="4"/>
      <c r="J378" s="4"/>
      <c r="K378" s="4"/>
      <c r="L378" s="4"/>
      <c r="M378" s="4"/>
    </row>
    <row r="379" spans="1:13" ht="18" x14ac:dyDescent="0.2">
      <c r="A379" s="61">
        <v>375</v>
      </c>
      <c r="B379" s="112" t="s">
        <v>108</v>
      </c>
      <c r="C379" s="45" t="s">
        <v>104</v>
      </c>
      <c r="D379" s="4"/>
      <c r="E379" s="101"/>
      <c r="F379" s="101"/>
      <c r="G379" s="108"/>
      <c r="H379" s="4"/>
      <c r="I379" s="4"/>
      <c r="J379" s="4"/>
      <c r="K379" s="4"/>
      <c r="L379" s="4"/>
      <c r="M379" s="4"/>
    </row>
    <row r="380" spans="1:13" ht="15.75" x14ac:dyDescent="0.2">
      <c r="A380" s="61">
        <v>376</v>
      </c>
      <c r="B380" s="85"/>
      <c r="C380" s="87" t="s">
        <v>105</v>
      </c>
      <c r="D380" s="4"/>
      <c r="E380" s="99" t="s">
        <v>54</v>
      </c>
      <c r="F380" s="132"/>
      <c r="G380" s="143"/>
      <c r="H380" s="31" t="str">
        <f>IF(ISBLANK($F380),"",#REF!*SUMIF(G380,"A",$F380)+#REF!*SUMIF(G380,"B",$F380)+#REF!*SUMIF(G380,"C",$F380))</f>
        <v/>
      </c>
      <c r="I380" s="120"/>
      <c r="J380" s="4"/>
      <c r="K380" s="4"/>
      <c r="L380" s="120"/>
      <c r="M380" s="120"/>
    </row>
    <row r="381" spans="1:13" ht="18.75" customHeight="1" x14ac:dyDescent="0.2">
      <c r="A381" s="61">
        <v>377</v>
      </c>
      <c r="B381" s="85"/>
      <c r="C381" s="88" t="s">
        <v>109</v>
      </c>
      <c r="D381" s="4"/>
      <c r="E381" s="103" t="s">
        <v>62</v>
      </c>
      <c r="F381" s="132"/>
      <c r="G381" s="105"/>
      <c r="H381" s="31"/>
      <c r="I381" s="120"/>
      <c r="J381" s="4"/>
      <c r="K381" s="4"/>
      <c r="L381" s="120"/>
      <c r="M381" s="120"/>
    </row>
    <row r="382" spans="1:13" ht="15.75" x14ac:dyDescent="0.2">
      <c r="A382" s="61">
        <v>378</v>
      </c>
      <c r="B382" s="85"/>
      <c r="C382" s="86" t="s">
        <v>459</v>
      </c>
      <c r="D382" s="4"/>
      <c r="E382" s="96" t="s">
        <v>54</v>
      </c>
      <c r="F382" s="132"/>
      <c r="G382" s="143"/>
      <c r="H382" s="31"/>
      <c r="I382" s="120"/>
      <c r="J382" s="4"/>
      <c r="K382" s="4"/>
      <c r="L382" s="120"/>
      <c r="M382" s="120"/>
    </row>
    <row r="383" spans="1:13" ht="15" x14ac:dyDescent="0.2">
      <c r="A383" s="61">
        <v>379</v>
      </c>
      <c r="B383" s="85"/>
      <c r="C383" s="86" t="s">
        <v>170</v>
      </c>
      <c r="D383" s="4"/>
      <c r="E383" s="96" t="s">
        <v>55</v>
      </c>
      <c r="F383" s="136">
        <v>3</v>
      </c>
      <c r="G383" s="143"/>
      <c r="H383" s="147"/>
      <c r="I383" s="120"/>
      <c r="J383" s="4"/>
      <c r="K383" s="4"/>
      <c r="L383" s="120"/>
      <c r="M383" s="120"/>
    </row>
    <row r="384" spans="1:13" ht="15" x14ac:dyDescent="0.2">
      <c r="A384" s="61">
        <v>380</v>
      </c>
      <c r="B384" s="85"/>
      <c r="C384" s="86" t="s">
        <v>110</v>
      </c>
      <c r="D384" s="4"/>
      <c r="E384" s="96" t="s">
        <v>55</v>
      </c>
      <c r="F384" s="136">
        <v>10</v>
      </c>
      <c r="G384" s="143"/>
      <c r="H384" s="147"/>
      <c r="I384" s="120"/>
      <c r="J384" s="4"/>
      <c r="K384" s="4"/>
      <c r="L384" s="120"/>
      <c r="M384" s="120"/>
    </row>
    <row r="385" spans="1:13" ht="18" x14ac:dyDescent="0.2">
      <c r="A385" s="61">
        <v>381</v>
      </c>
      <c r="B385" s="89" t="s">
        <v>111</v>
      </c>
      <c r="C385" s="45" t="s">
        <v>106</v>
      </c>
      <c r="D385" s="4"/>
      <c r="E385" s="4"/>
      <c r="F385" s="132"/>
      <c r="G385" s="105"/>
      <c r="H385" s="31"/>
      <c r="I385" s="127"/>
      <c r="J385" s="4"/>
      <c r="K385" s="4"/>
      <c r="L385" s="127"/>
      <c r="M385" s="127"/>
    </row>
    <row r="386" spans="1:13" ht="75" x14ac:dyDescent="0.2">
      <c r="A386" s="61">
        <v>382</v>
      </c>
      <c r="B386" s="85"/>
      <c r="C386" s="113" t="s">
        <v>107</v>
      </c>
      <c r="D386" s="4"/>
      <c r="E386" s="96" t="s">
        <v>54</v>
      </c>
      <c r="F386" s="101"/>
      <c r="G386" s="146"/>
      <c r="H386" s="4"/>
      <c r="I386" s="121"/>
      <c r="J386" s="4"/>
      <c r="K386" s="4"/>
      <c r="L386" s="120"/>
      <c r="M386" s="120"/>
    </row>
    <row r="387" spans="1:13" x14ac:dyDescent="0.2">
      <c r="B387" s="84"/>
      <c r="E387" s="90" t="s">
        <v>113</v>
      </c>
      <c r="F387" s="27">
        <f>SUM(F5:F386)</f>
        <v>414</v>
      </c>
    </row>
    <row r="388" spans="1:13" x14ac:dyDescent="0.2">
      <c r="F388" s="91" t="s">
        <v>114</v>
      </c>
      <c r="H388" s="92">
        <f>SUM(H5:H386)</f>
        <v>0</v>
      </c>
    </row>
  </sheetData>
  <sheetProtection algorithmName="SHA-512" hashValue="OXfTlxtPgViCopdi3AObxSh4fSTHcZWF6txnHBhckpQjr841XSkqIbGVLJFpCVzz/uEiOVsZMvmnlM55goCduA==" saltValue="haj5nQxV/mPb8HOWgC3vpA==" spinCount="100000" sheet="1" selectLockedCells="1"/>
  <protectedRanges>
    <protectedRange sqref="C378:C386" name="Bereich1_3"/>
  </protectedRanges>
  <autoFilter ref="A4:F388" xr:uid="{00000000-0009-0000-0000-000001000000}"/>
  <mergeCells count="1">
    <mergeCell ref="G1:M1"/>
  </mergeCells>
  <phoneticPr fontId="0" type="noConversion"/>
  <conditionalFormatting sqref="F144:F146 F187:F207 F249:F253 F255:F270 F280:F288 F298:F302 F304:F356">
    <cfRule type="cellIs" dxfId="73" priority="64" operator="equal">
      <formula>"C"</formula>
    </cfRule>
    <cfRule type="cellIs" dxfId="72" priority="63" operator="equal">
      <formula>"A"</formula>
    </cfRule>
    <cfRule type="cellIs" dxfId="71" priority="62" operator="equal">
      <formula>"B"</formula>
    </cfRule>
  </conditionalFormatting>
  <conditionalFormatting sqref="F179:F182">
    <cfRule type="cellIs" dxfId="70" priority="56" operator="equal">
      <formula>"B"</formula>
    </cfRule>
    <cfRule type="cellIs" dxfId="69" priority="58" operator="equal">
      <formula>"C"</formula>
    </cfRule>
    <cfRule type="cellIs" dxfId="68" priority="57" operator="equal">
      <formula>"A"</formula>
    </cfRule>
  </conditionalFormatting>
  <conditionalFormatting sqref="F209:F212 F214:F216 F218:F221 F223:F230 F232:F239 F241:F247 F273:F278">
    <cfRule type="cellIs" dxfId="67" priority="10" operator="equal">
      <formula>"B"</formula>
    </cfRule>
    <cfRule type="cellIs" dxfId="66" priority="11" operator="equal">
      <formula>"A"</formula>
    </cfRule>
    <cfRule type="cellIs" dxfId="65" priority="12" operator="equal">
      <formula>"C"</formula>
    </cfRule>
  </conditionalFormatting>
  <conditionalFormatting sqref="F291:F296">
    <cfRule type="cellIs" dxfId="64" priority="2" operator="equal">
      <formula>"A"</formula>
    </cfRule>
    <cfRule type="cellIs" dxfId="63" priority="3" operator="equal">
      <formula>"C"</formula>
    </cfRule>
    <cfRule type="cellIs" dxfId="62" priority="1" operator="equal">
      <formula>"B"</formula>
    </cfRule>
  </conditionalFormatting>
  <conditionalFormatting sqref="F361:F362">
    <cfRule type="cellIs" dxfId="61" priority="73" operator="equal">
      <formula>"C"</formula>
    </cfRule>
    <cfRule type="cellIs" dxfId="60" priority="72" operator="equal">
      <formula>"A"</formula>
    </cfRule>
    <cfRule type="cellIs" dxfId="59" priority="71" operator="equal">
      <formula>"B"</formula>
    </cfRule>
  </conditionalFormatting>
  <conditionalFormatting sqref="G5:G61 J5:J61 G66 J66 G68:G72 J68:J72 G74:G77 J74:J77 G80:G82 J80:J82 G84:G88 J84:J88 G90:G93 J90:J96 F94:G96 G98:G104 J98:J104 G107:G116 J107:J116 G119:G131 J119:J131 F134:F138 G164:G377 J164:J377 G380:G385">
    <cfRule type="cellIs" dxfId="58" priority="421" operator="equal">
      <formula>"B"</formula>
    </cfRule>
  </conditionalFormatting>
  <conditionalFormatting sqref="G7:G10 J7:J10 G12 J12 G14:G24 J14:J24 G32:G33 J32:J33 G40:G45 J40:J45 G50:G59 J50:J59 G66 J66 G68:G72 J68:J72 G74:G77 J74:J77 G80:G82 J80:J82 G84:G88 J84:J88 G90:G93 J90:J96 F94:G96 G98:G99 J98:J99 G108:G110 J108:J110 G116 J116 F134:G138 J134:J138 J164 G172:G177 J172:J177 G179:G184 J179:J184 G187:G362 J187:J362 G380:G385">
    <cfRule type="cellIs" dxfId="57" priority="3576" operator="equal">
      <formula>"A"</formula>
    </cfRule>
    <cfRule type="cellIs" dxfId="56" priority="3577" operator="equal">
      <formula>"C"</formula>
    </cfRule>
  </conditionalFormatting>
  <conditionalFormatting sqref="G26 G28:G29 G35 G37:G38 G47:G48 G120:G130 G166:G170">
    <cfRule type="cellIs" dxfId="55" priority="416" operator="equal">
      <formula>"A"</formula>
    </cfRule>
    <cfRule type="cellIs" dxfId="54" priority="417" operator="equal">
      <formula>"C"</formula>
    </cfRule>
  </conditionalFormatting>
  <conditionalFormatting sqref="G103">
    <cfRule type="cellIs" dxfId="53" priority="51" operator="equal">
      <formula>"A"</formula>
    </cfRule>
    <cfRule type="cellIs" dxfId="52" priority="52" operator="equal">
      <formula>"C"</formula>
    </cfRule>
  </conditionalFormatting>
  <conditionalFormatting sqref="G133:G162 J133:J162 F164">
    <cfRule type="cellIs" dxfId="51" priority="80" operator="equal">
      <formula>"B"</formula>
    </cfRule>
  </conditionalFormatting>
  <conditionalFormatting sqref="G141:G160 J141:J160 F164:G164">
    <cfRule type="cellIs" dxfId="50" priority="81" operator="equal">
      <formula>"A"</formula>
    </cfRule>
    <cfRule type="cellIs" dxfId="49" priority="82" operator="equal">
      <formula>"C"</formula>
    </cfRule>
  </conditionalFormatting>
  <conditionalFormatting sqref="G365:G369 J365:J369">
    <cfRule type="cellIs" dxfId="48" priority="24" operator="equal">
      <formula>"C"</formula>
    </cfRule>
    <cfRule type="cellIs" dxfId="47" priority="23" operator="equal">
      <formula>"A"</formula>
    </cfRule>
  </conditionalFormatting>
  <conditionalFormatting sqref="G372:G373 J372:J373 G375:G377 J375:J377">
    <cfRule type="cellIs" dxfId="46" priority="18" operator="equal">
      <formula>"C"</formula>
    </cfRule>
    <cfRule type="cellIs" dxfId="45" priority="17" operator="equal">
      <formula>"A"</formula>
    </cfRule>
  </conditionalFormatting>
  <conditionalFormatting sqref="H7:H10 K7:K10 H14:H24 K14:K24 H32:H33 K32:K33 H40:H45 K40:K45 H50:H59 K50:K59 H62 K62 H66 K68:K72 H71:H72 H74:H78 K74:K78 H80:H82 K80:K82 H84:H88 K84:K88 H90:H96 K90:K96 H98:H99 K98:K99 H101:H103 K101:K103 H108:H110 K108:K110 H116:H130 K116:K130 H132 K132 H134:H138 K134:K138 H141:H147 K141:K147 H150:H160 K150:K160 H163:H164 K163:K164 H166:H170 K166:K170 H172:H177 K172:K177 H179:H184 K179:K184 H187:H362 K187:K362 H380:H385">
    <cfRule type="cellIs" dxfId="44" priority="1411" operator="equal">
      <formula>"J"</formula>
    </cfRule>
    <cfRule type="cellIs" dxfId="43" priority="1412" operator="equal">
      <formula>"N"</formula>
    </cfRule>
  </conditionalFormatting>
  <conditionalFormatting sqref="H12 K12 G168:G169">
    <cfRule type="cellIs" dxfId="42" priority="354" operator="equal">
      <formula>"N"</formula>
    </cfRule>
    <cfRule type="cellIs" dxfId="41" priority="353" operator="equal">
      <formula>"J"</formula>
    </cfRule>
  </conditionalFormatting>
  <conditionalFormatting sqref="H26 H28:H29 H35 H37:H38 H47:H48 H68:H69 H105:H106">
    <cfRule type="cellIs" dxfId="40" priority="425" operator="equal">
      <formula>"N"</formula>
    </cfRule>
    <cfRule type="cellIs" dxfId="39" priority="424" operator="equal">
      <formula>"J"</formula>
    </cfRule>
  </conditionalFormatting>
  <conditionalFormatting sqref="H70">
    <cfRule type="cellIs" dxfId="38" priority="356" operator="equal">
      <formula>"C"</formula>
    </cfRule>
    <cfRule type="cellIs" dxfId="37" priority="357" operator="equal">
      <formula>"B"</formula>
    </cfRule>
    <cfRule type="cellIs" dxfId="36" priority="355" operator="equal">
      <formula>"A"</formula>
    </cfRule>
  </conditionalFormatting>
  <conditionalFormatting sqref="H148:H149">
    <cfRule type="cellIs" dxfId="35" priority="204" operator="equal">
      <formula>"B"</formula>
    </cfRule>
    <cfRule type="cellIs" dxfId="34" priority="203" operator="equal">
      <formula>"C"</formula>
    </cfRule>
    <cfRule type="cellIs" dxfId="33" priority="202" operator="equal">
      <formula>"A"</formula>
    </cfRule>
  </conditionalFormatting>
  <conditionalFormatting sqref="H365:H369 K365:K369">
    <cfRule type="cellIs" dxfId="32" priority="21" operator="equal">
      <formula>"J"</formula>
    </cfRule>
    <cfRule type="cellIs" dxfId="31" priority="22" operator="equal">
      <formula>"N"</formula>
    </cfRule>
  </conditionalFormatting>
  <conditionalFormatting sqref="H372:H373 K372:K373 H375:H377 K375:K377">
    <cfRule type="cellIs" dxfId="30" priority="16" operator="equal">
      <formula>"N"</formula>
    </cfRule>
    <cfRule type="cellIs" dxfId="29" priority="15" operator="equal">
      <formula>"J"</formula>
    </cfRule>
  </conditionalFormatting>
  <conditionalFormatting sqref="I7:I10 I12 L12:M12 I14:I24 L14:M24 I62:I96 L62:M96 I98:I99 L98:M99 I101:I103 L101:M103 I116:I130 L116:M130 I141:I160 L141:M160 I163:I164 L163:M164 I166:I170 L166:M170 I179:I181 L179:M184 I183:I184 I187:I362 L187:M362">
    <cfRule type="cellIs" dxfId="28" priority="1057" operator="notEqual">
      <formula>""</formula>
    </cfRule>
  </conditionalFormatting>
  <conditionalFormatting sqref="I26">
    <cfRule type="cellIs" dxfId="27" priority="1087" operator="notEqual">
      <formula>""</formula>
    </cfRule>
  </conditionalFormatting>
  <conditionalFormatting sqref="I28:I29">
    <cfRule type="cellIs" dxfId="26" priority="1085" operator="notEqual">
      <formula>""</formula>
    </cfRule>
  </conditionalFormatting>
  <conditionalFormatting sqref="I32:I33">
    <cfRule type="cellIs" dxfId="25" priority="1060" operator="notEqual">
      <formula>""</formula>
    </cfRule>
  </conditionalFormatting>
  <conditionalFormatting sqref="I35">
    <cfRule type="cellIs" dxfId="24" priority="913" operator="notEqual">
      <formula>""</formula>
    </cfRule>
  </conditionalFormatting>
  <conditionalFormatting sqref="I37:I38">
    <cfRule type="cellIs" dxfId="23" priority="912" operator="notEqual">
      <formula>""</formula>
    </cfRule>
  </conditionalFormatting>
  <conditionalFormatting sqref="I47:I48">
    <cfRule type="cellIs" dxfId="22" priority="907" operator="notEqual">
      <formula>""</formula>
    </cfRule>
  </conditionalFormatting>
  <conditionalFormatting sqref="I105:I106">
    <cfRule type="cellIs" dxfId="21" priority="901" operator="notEqual">
      <formula>""</formula>
    </cfRule>
  </conditionalFormatting>
  <conditionalFormatting sqref="I365:I369 L365:M369">
    <cfRule type="cellIs" dxfId="20" priority="20" operator="notEqual">
      <formula>""</formula>
    </cfRule>
  </conditionalFormatting>
  <conditionalFormatting sqref="I372:I373 L372:M373 I375:I377 L375:M377">
    <cfRule type="cellIs" dxfId="19" priority="14" operator="notEqual">
      <formula>""</formula>
    </cfRule>
  </conditionalFormatting>
  <conditionalFormatting sqref="J26 J28:J29 J35 J37:J38 J47:J48 J103 J120:J130 J166:J170">
    <cfRule type="cellIs" dxfId="18" priority="414" operator="equal">
      <formula>"C"</formula>
    </cfRule>
    <cfRule type="cellIs" dxfId="17" priority="413" operator="equal">
      <formula>"A"</formula>
    </cfRule>
  </conditionalFormatting>
  <conditionalFormatting sqref="J168:J169">
    <cfRule type="cellIs" dxfId="16" priority="351" operator="equal">
      <formula>"J"</formula>
    </cfRule>
    <cfRule type="cellIs" dxfId="15" priority="352" operator="equal">
      <formula>"N"</formula>
    </cfRule>
  </conditionalFormatting>
  <conditionalFormatting sqref="K26 K28:K29 K35 K37:K38 K47:K48 K105:K106">
    <cfRule type="cellIs" dxfId="14" priority="423" operator="equal">
      <formula>"N"</formula>
    </cfRule>
    <cfRule type="cellIs" dxfId="13" priority="422" operator="equal">
      <formula>"J"</formula>
    </cfRule>
  </conditionalFormatting>
  <conditionalFormatting sqref="K66">
    <cfRule type="cellIs" dxfId="12" priority="411" operator="equal">
      <formula>"N"</formula>
    </cfRule>
    <cfRule type="cellIs" dxfId="11" priority="410" operator="equal">
      <formula>"J"</formula>
    </cfRule>
  </conditionalFormatting>
  <conditionalFormatting sqref="K148:K149">
    <cfRule type="cellIs" dxfId="10" priority="380" operator="equal">
      <formula>"C"</formula>
    </cfRule>
    <cfRule type="cellIs" dxfId="9" priority="379" operator="equal">
      <formula>"A"</formula>
    </cfRule>
    <cfRule type="cellIs" dxfId="8" priority="378" operator="equal">
      <formula>"B"</formula>
    </cfRule>
  </conditionalFormatting>
  <conditionalFormatting sqref="L8:M10 I40:I45 L40:M45 I50:I59 L50:M59 I108:I110 L108:M110 I112:I114 L112:M114 I132 L132:M132 I134:I138 L134:M138 I172:I177 L172:M177">
    <cfRule type="cellIs" dxfId="7" priority="3522" operator="notEqual">
      <formula>""</formula>
    </cfRule>
  </conditionalFormatting>
  <conditionalFormatting sqref="L26:M26">
    <cfRule type="cellIs" dxfId="6" priority="515" operator="notEqual">
      <formula>""</formula>
    </cfRule>
  </conditionalFormatting>
  <conditionalFormatting sqref="L28:M29">
    <cfRule type="cellIs" dxfId="5" priority="513" operator="notEqual">
      <formula>""</formula>
    </cfRule>
  </conditionalFormatting>
  <conditionalFormatting sqref="L32:M33">
    <cfRule type="cellIs" dxfId="4" priority="502" operator="notEqual">
      <formula>""</formula>
    </cfRule>
  </conditionalFormatting>
  <conditionalFormatting sqref="L35:M35">
    <cfRule type="cellIs" dxfId="3" priority="499" operator="notEqual">
      <formula>""</formula>
    </cfRule>
  </conditionalFormatting>
  <conditionalFormatting sqref="L37:M38">
    <cfRule type="cellIs" dxfId="2" priority="498" operator="notEqual">
      <formula>""</formula>
    </cfRule>
  </conditionalFormatting>
  <conditionalFormatting sqref="L47:M48">
    <cfRule type="cellIs" dxfId="1" priority="493" operator="notEqual">
      <formula>""</formula>
    </cfRule>
  </conditionalFormatting>
  <conditionalFormatting sqref="L105:M106">
    <cfRule type="cellIs" dxfId="0" priority="487" operator="notEqual">
      <formula>""</formula>
    </cfRule>
  </conditionalFormatting>
  <dataValidations count="9">
    <dataValidation type="list" allowBlank="1" showInputMessage="1" showErrorMessage="1" sqref="G7 G9:G10 G12 G14:G21 G23:G24 G26 G75 G32:G33 G35 G37:G38 G28" xr:uid="{324A01A4-FFDA-4AB9-B006-364780779581}">
      <formula1>"Ja, Nein"</formula1>
    </dataValidation>
    <dataValidation type="list" allowBlank="1" showInputMessage="1" showErrorMessage="1" sqref="G353:G355 G241:G244 G365:G369 G372:G373 G361:G362 G380 G377 G238:G239 G386 G349:G351 G358 G375 G382" xr:uid="{9F0C80E4-3099-4784-867D-E60B088D1629}">
      <formula1>"Ja,Nein"</formula1>
    </dataValidation>
    <dataValidation type="list" allowBlank="1" showInputMessage="1" showErrorMessage="1" sqref="G40:G74 G77:G237 G245:G347 G359:G360 G376 G383:G384" xr:uid="{3587612C-31F2-4A42-91D4-46A720D2342F}">
      <formula1>"Ja,Nein,Teilweise"</formula1>
    </dataValidation>
    <dataValidation type="list" allowBlank="1" showInputMessage="1" showErrorMessage="1" sqref="H45:H46 H384 H376 H348:H358 H346 H310:H344 H297:H308 H287:H295 H283:H284 H279:H281 H262:H277 H254:H259 H222:H236 H213:H219 H185:H205 H55:H74 H148:H157 H159:H167 H131:H144 H103:H120 H77:H97 H122:H128 H99:H101 H41 H48:H53 H171:H181" xr:uid="{450350DE-C2BB-49A9-8E47-E7FC626F1F64}">
      <formula1>"1,2,3,4,5,6,7,8,9,10"</formula1>
    </dataValidation>
    <dataValidation type="list" allowBlank="1" showInputMessage="1" showErrorMessage="1" sqref="H383 H220 H130 H54 H42:H44" xr:uid="{F75E2AAC-625D-48C2-8E23-C6EB95C3E68E}">
      <formula1>"1,2,3"</formula1>
    </dataValidation>
    <dataValidation type="list" allowBlank="1" showInputMessage="1" showErrorMessage="1" sqref="H359:H360 H309 H296 H285 H282 H278 H260:H261 H221 H182 H146 H102" xr:uid="{C894F39F-91CB-4C10-9446-B7139C642E25}">
      <formula1>"1,2,3,4,5"</formula1>
    </dataValidation>
    <dataValidation type="list" allowBlank="1" showInputMessage="1" showErrorMessage="1" sqref="H347 H345 H286 H237:H253 H206:H212 H183:H184 H158 H147 H145" xr:uid="{B44EB788-1EEF-4B2F-ADF5-94DD1DD594E6}">
      <formula1>"1,2,3,4,5,6,7,8"</formula1>
    </dataValidation>
    <dataValidation type="list" allowBlank="1" showInputMessage="1" showErrorMessage="1" sqref="H170 H129 H121 H98 H47 H40" xr:uid="{66A36BDF-5FA7-45B1-87A2-99A8A6A8E45E}">
      <formula1>"1,2,3,4,5,6"</formula1>
    </dataValidation>
    <dataValidation type="list" allowBlank="1" showInputMessage="1" showErrorMessage="1" sqref="H168:H169" xr:uid="{A918448A-6069-47E7-8388-56FB2E36C692}">
      <formula1>"1,2,3,4"</formula1>
    </dataValidation>
  </dataValidations>
  <printOptions horizontalCentered="1"/>
  <pageMargins left="0.23622047244094491" right="0.23622047244094491" top="0.74803149606299213" bottom="0.74803149606299213" header="0.31496062992125984" footer="0.31496062992125984"/>
  <pageSetup paperSize="8" scale="48" fitToHeight="0" orientation="portrait" r:id="rId1"/>
  <headerFooter alignWithMargins="0">
    <oddHeader>&amp;L&amp;20Lastenheft Rillenreiniger mit Kehrfunktion (VGF)</oddHeader>
    <oddFooter>&amp;L&amp;F&amp;RSeite &amp;P von &amp;N</oddFooter>
  </headerFooter>
  <rowBreaks count="1" manualBreakCount="1">
    <brk id="25" max="12" man="1"/>
  </rowBreaks>
  <ignoredErrors>
    <ignoredError sqref="B28 B44:B45 B129 B98 B109 B47:B48 B50 B103 B105:B106 B114 B132 B62:B63 B40 B116:B117 B42 B112" twoDigitTextYear="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5</vt:i4>
      </vt:variant>
    </vt:vector>
  </HeadingPairs>
  <TitlesOfParts>
    <vt:vector size="7" baseType="lpstr">
      <vt:lpstr>Inhaltsangabe</vt:lpstr>
      <vt:lpstr>Lastenheft</vt:lpstr>
      <vt:lpstr>Lastenheft!_Toc63570186</vt:lpstr>
      <vt:lpstr>Lastenheft!_Toc68328480</vt:lpstr>
      <vt:lpstr>Lastenheft!_Toc93999885</vt:lpstr>
      <vt:lpstr>Lastenheft!Druckbereich</vt:lpstr>
      <vt:lpstr>Lastenheft!Suchkriterien</vt:lpstr>
    </vt:vector>
  </TitlesOfParts>
  <Company>Mainova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Marvin Grewe</dc:creator>
  <cp:lastModifiedBy>Betz, Isabell</cp:lastModifiedBy>
  <cp:lastPrinted>2024-11-05T08:49:10Z</cp:lastPrinted>
  <dcterms:created xsi:type="dcterms:W3CDTF">2004-03-29T11:00:04Z</dcterms:created>
  <dcterms:modified xsi:type="dcterms:W3CDTF">2025-03-03T09:40:36Z</dcterms:modified>
</cp:coreProperties>
</file>